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16B06822-F3E7-4C32-A6ED-20FB58466F92}" xr6:coauthVersionLast="45" xr6:coauthVersionMax="45" xr10:uidLastSave="{00000000-0000-0000-0000-000000000000}"/>
  <bookViews>
    <workbookView xWindow="-120" yWindow="-120" windowWidth="20730" windowHeight="11160" tabRatio="934" xr2:uid="{00000000-000D-0000-FFFF-FFFF00000000}"/>
  </bookViews>
  <sheets>
    <sheet name="注意事項" sheetId="6" r:id="rId1"/>
    <sheet name="基本情報" sheetId="4" r:id="rId2"/>
    <sheet name="選手情報" sheetId="5" r:id="rId3"/>
  </sheets>
  <definedNames>
    <definedName name="_xlnm.Print_Area" localSheetId="1">基本情報!$A$1:$E$25</definedName>
    <definedName name="_xlnm.Print_Area" localSheetId="2">選手情報!$A$1:$W$79</definedName>
  </definedNames>
  <calcPr calcId="191029"/>
</workbook>
</file>

<file path=xl/calcChain.xml><?xml version="1.0" encoding="utf-8"?>
<calcChain xmlns="http://schemas.openxmlformats.org/spreadsheetml/2006/main">
  <c r="F15" i="5" l="1"/>
  <c r="F6" i="5" l="1"/>
  <c r="F7" i="5"/>
  <c r="F8" i="5"/>
  <c r="F9" i="5"/>
  <c r="F10" i="5"/>
  <c r="F11" i="5"/>
  <c r="F12" i="5"/>
  <c r="F13" i="5"/>
  <c r="F14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5" i="5"/>
  <c r="C21" i="4" l="1"/>
  <c r="L5" i="5"/>
  <c r="H20" i="4" l="1"/>
  <c r="H19" i="4"/>
  <c r="H21" i="4" l="1"/>
  <c r="L35" i="5" l="1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7" i="5" l="1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4" i="5"/>
  <c r="L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学校・チーム名を記入してください。
</t>
        </r>
      </text>
    </comment>
    <comment ref="Q4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>住所は都道府県からご記入ください</t>
        </r>
      </text>
    </comment>
    <comment ref="V4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選手について特記事項がありましたらご記入ください
</t>
        </r>
      </text>
    </comment>
  </commentList>
</comments>
</file>

<file path=xl/sharedStrings.xml><?xml version="1.0" encoding="utf-8"?>
<sst xmlns="http://schemas.openxmlformats.org/spreadsheetml/2006/main" count="225" uniqueCount="132">
  <si>
    <t>ふりがな</t>
    <phoneticPr fontId="1"/>
  </si>
  <si>
    <t>学校・チーム名</t>
    <rPh sb="0" eb="2">
      <t>ガッコウ</t>
    </rPh>
    <rPh sb="6" eb="7">
      <t>メイ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</si>
  <si>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</si>
  <si>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</si>
  <si>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</si>
  <si>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緊急連絡先</t>
    <rPh sb="0" eb="5">
      <t>キンキュウレンラクサキ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</si>
  <si>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</si>
  <si>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</si>
  <si>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建物名称（学校名等）</t>
    <rPh sb="0" eb="2">
      <t>タテモノ</t>
    </rPh>
    <rPh sb="2" eb="4">
      <t>メイショウ</t>
    </rPh>
    <rPh sb="5" eb="8">
      <t>ガッコウメイ</t>
    </rPh>
    <rPh sb="8" eb="9">
      <t>トウ</t>
    </rPh>
    <phoneticPr fontId="1"/>
  </si>
  <si>
    <t>電話番号</t>
    <rPh sb="0" eb="4">
      <t>デンワバンゴウ</t>
    </rPh>
    <phoneticPr fontId="1"/>
  </si>
  <si>
    <t>E-mail</t>
    <phoneticPr fontId="1"/>
  </si>
  <si>
    <t>役職等</t>
    <rPh sb="0" eb="3">
      <t>ヤクショクトウ</t>
    </rPh>
    <phoneticPr fontId="1"/>
  </si>
  <si>
    <t>名称</t>
    <rPh sb="0" eb="2">
      <t>メイショウ</t>
    </rPh>
    <phoneticPr fontId="1"/>
  </si>
  <si>
    <t>選手氏名</t>
    <rPh sb="0" eb="2">
      <t>センシュ</t>
    </rPh>
    <rPh sb="2" eb="4">
      <t>シメイ</t>
    </rPh>
    <phoneticPr fontId="1"/>
  </si>
  <si>
    <t>自宅住所</t>
    <rPh sb="0" eb="2">
      <t>ジタク</t>
    </rPh>
    <rPh sb="2" eb="4">
      <t>ジュウショ</t>
    </rPh>
    <phoneticPr fontId="1"/>
  </si>
  <si>
    <t>生年月日</t>
    <rPh sb="0" eb="4">
      <t>セイネンガッピ</t>
    </rPh>
    <phoneticPr fontId="1"/>
  </si>
  <si>
    <t>電話</t>
    <rPh sb="0" eb="2">
      <t>デンワ</t>
    </rPh>
    <phoneticPr fontId="1"/>
  </si>
  <si>
    <t>選手情報</t>
    <rPh sb="0" eb="2">
      <t>センシュ</t>
    </rPh>
    <rPh sb="2" eb="4">
      <t>ジョウホウ</t>
    </rPh>
    <phoneticPr fontId="1"/>
  </si>
  <si>
    <t>申込責任者</t>
    <rPh sb="0" eb="5">
      <t>モウシコミセキニンシャ</t>
    </rPh>
    <phoneticPr fontId="1"/>
  </si>
  <si>
    <t>団体・チーム連絡先</t>
    <rPh sb="0" eb="2">
      <t>ダンタイ</t>
    </rPh>
    <rPh sb="6" eb="9">
      <t>レンラクサキ</t>
    </rPh>
    <phoneticPr fontId="1"/>
  </si>
  <si>
    <t>当日責任者</t>
    <rPh sb="0" eb="2">
      <t>トウジツ</t>
    </rPh>
    <rPh sb="2" eb="5">
      <t>セキニンシャ</t>
    </rPh>
    <phoneticPr fontId="1"/>
  </si>
  <si>
    <t>連絡先（携帯）</t>
    <rPh sb="0" eb="3">
      <t>レンラクサキ</t>
    </rPh>
    <rPh sb="4" eb="6">
      <t>ケイタイ</t>
    </rPh>
    <phoneticPr fontId="1"/>
  </si>
  <si>
    <t>大項目</t>
    <rPh sb="0" eb="3">
      <t>ダイコウモク</t>
    </rPh>
    <phoneticPr fontId="1"/>
  </si>
  <si>
    <t>小項目</t>
    <rPh sb="0" eb="3">
      <t>ショウコウモク</t>
    </rPh>
    <phoneticPr fontId="1"/>
  </si>
  <si>
    <t>記入欄</t>
    <rPh sb="0" eb="3">
      <t>キニュウラン</t>
    </rPh>
    <phoneticPr fontId="1"/>
  </si>
  <si>
    <t>備考</t>
    <rPh sb="0" eb="2">
      <t>ビコウ</t>
    </rPh>
    <phoneticPr fontId="1"/>
  </si>
  <si>
    <t>宿泊先</t>
    <rPh sb="0" eb="3">
      <t>シュクハクサキ</t>
    </rPh>
    <phoneticPr fontId="1"/>
  </si>
  <si>
    <t>連絡先（携帯）</t>
    <rPh sb="0" eb="3">
      <t>レンラクサキ</t>
    </rPh>
    <rPh sb="4" eb="6">
      <t>ケイタイ</t>
    </rPh>
    <phoneticPr fontId="1"/>
  </si>
  <si>
    <t>記入例</t>
    <rPh sb="0" eb="3">
      <t>キニュウレイ</t>
    </rPh>
    <phoneticPr fontId="1"/>
  </si>
  <si>
    <t>○○しょうがっこう</t>
    <phoneticPr fontId="1"/>
  </si>
  <si>
    <t>木島　太郎</t>
    <rPh sb="0" eb="2">
      <t>キジマ</t>
    </rPh>
    <rPh sb="3" eb="5">
      <t>タロウ</t>
    </rPh>
    <phoneticPr fontId="1"/>
  </si>
  <si>
    <t>きじま　たろう</t>
    <phoneticPr fontId="1"/>
  </si>
  <si>
    <t>○○小学校</t>
    <rPh sb="0" eb="5">
      <t>マルマルショウガッコウ</t>
    </rPh>
    <phoneticPr fontId="1"/>
  </si>
  <si>
    <t>木島　花子</t>
    <rPh sb="0" eb="2">
      <t>キジマ</t>
    </rPh>
    <rPh sb="3" eb="5">
      <t>ハナコ</t>
    </rPh>
    <phoneticPr fontId="1"/>
  </si>
  <si>
    <t>例：学校長、教諭、監督、保護者代表</t>
    <rPh sb="0" eb="1">
      <t>レイ</t>
    </rPh>
    <rPh sb="2" eb="5">
      <t>ガッコウチョウ</t>
    </rPh>
    <rPh sb="6" eb="8">
      <t>キョウユ</t>
    </rPh>
    <rPh sb="9" eb="11">
      <t>カントク</t>
    </rPh>
    <rPh sb="12" eb="15">
      <t>ホゴシャ</t>
    </rPh>
    <rPh sb="15" eb="17">
      <t>ダイヒョウ</t>
    </rPh>
    <phoneticPr fontId="1"/>
  </si>
  <si>
    <t>○○荘</t>
    <rPh sb="2" eb="3">
      <t>ソウ</t>
    </rPh>
    <phoneticPr fontId="1"/>
  </si>
  <si>
    <t>0269-ｘｘ-ｘｘｘｘ</t>
    <phoneticPr fontId="1"/>
  </si>
  <si>
    <t>未定、宿泊なしの場合もその旨記載ください。</t>
    <rPh sb="0" eb="2">
      <t>ミテイ</t>
    </rPh>
    <rPh sb="3" eb="5">
      <t>シュクハク</t>
    </rPh>
    <rPh sb="8" eb="10">
      <t>バアイ</t>
    </rPh>
    <rPh sb="13" eb="14">
      <t>ムネ</t>
    </rPh>
    <rPh sb="14" eb="16">
      <t>キサイ</t>
    </rPh>
    <phoneticPr fontId="1"/>
  </si>
  <si>
    <t>長野県ｘｘ市大字○○xxxx番地</t>
    <rPh sb="0" eb="3">
      <t>ナガノケン</t>
    </rPh>
    <rPh sb="5" eb="6">
      <t>シ</t>
    </rPh>
    <rPh sb="6" eb="8">
      <t>オオアザ</t>
    </rPh>
    <rPh sb="14" eb="16">
      <t>バンチ</t>
    </rPh>
    <phoneticPr fontId="1"/>
  </si>
  <si>
    <t>389-ｘｘｘｘ</t>
    <phoneticPr fontId="1"/>
  </si>
  <si>
    <t>例：学校長、教諭、監督、保護者代表等</t>
    <rPh sb="0" eb="1">
      <t>レイ</t>
    </rPh>
    <rPh sb="2" eb="5">
      <t>ガッコウチョウ</t>
    </rPh>
    <rPh sb="6" eb="8">
      <t>キョウユ</t>
    </rPh>
    <rPh sb="9" eb="11">
      <t>カントク</t>
    </rPh>
    <rPh sb="12" eb="15">
      <t>ホゴシャ</t>
    </rPh>
    <rPh sb="15" eb="17">
      <t>ダイヒョウ</t>
    </rPh>
    <rPh sb="17" eb="18">
      <t>トウ</t>
    </rPh>
    <phoneticPr fontId="1"/>
  </si>
  <si>
    <t>№</t>
    <phoneticPr fontId="1"/>
  </si>
  <si>
    <t>389-xxxx</t>
    <phoneticPr fontId="1"/>
  </si>
  <si>
    <t>○○　○○</t>
    <phoneticPr fontId="1"/>
  </si>
  <si>
    <t>祖父</t>
    <rPh sb="0" eb="2">
      <t>ソフ</t>
    </rPh>
    <phoneticPr fontId="1"/>
  </si>
  <si>
    <t>080-xxxx-xxxx</t>
    <phoneticPr fontId="1"/>
  </si>
  <si>
    <t>続柄等</t>
    <rPh sb="0" eb="2">
      <t>ゾクガラ</t>
    </rPh>
    <rPh sb="2" eb="3">
      <t>トウ</t>
    </rPh>
    <phoneticPr fontId="1"/>
  </si>
  <si>
    <t>090-ｘｘｘｘ-ｘｘｘｘ</t>
    <phoneticPr fontId="1"/>
  </si>
  <si>
    <t>納付日</t>
    <rPh sb="0" eb="2">
      <t>ノウフ</t>
    </rPh>
    <rPh sb="2" eb="3">
      <t>ビ</t>
    </rPh>
    <phoneticPr fontId="1"/>
  </si>
  <si>
    <t>納付方法</t>
    <rPh sb="0" eb="2">
      <t>ノウフ</t>
    </rPh>
    <rPh sb="2" eb="4">
      <t>ホウホウ</t>
    </rPh>
    <phoneticPr fontId="1"/>
  </si>
  <si>
    <t>加入保険</t>
    <rPh sb="0" eb="4">
      <t>カニュウホケン</t>
    </rPh>
    <phoneticPr fontId="1"/>
  </si>
  <si>
    <t>保険会社名</t>
    <rPh sb="0" eb="5">
      <t>ホケンカイシャメイ</t>
    </rPh>
    <phoneticPr fontId="1"/>
  </si>
  <si>
    <t>保険番号</t>
    <rPh sb="0" eb="4">
      <t>ホケンバンゴウ</t>
    </rPh>
    <phoneticPr fontId="1"/>
  </si>
  <si>
    <t>選手備考</t>
    <rPh sb="0" eb="2">
      <t>センシュ</t>
    </rPh>
    <rPh sb="2" eb="4">
      <t>ビコウ</t>
    </rPh>
    <phoneticPr fontId="1"/>
  </si>
  <si>
    <t>年齢
（自動計算）</t>
    <rPh sb="0" eb="2">
      <t>ネンレイ</t>
    </rPh>
    <rPh sb="4" eb="8">
      <t>ジドウケイサン</t>
    </rPh>
    <phoneticPr fontId="1"/>
  </si>
  <si>
    <t>xxxxxxx</t>
    <phoneticPr fontId="1"/>
  </si>
  <si>
    <t>○○保険</t>
    <rPh sb="2" eb="4">
      <t>ホケン</t>
    </rPh>
    <phoneticPr fontId="1"/>
  </si>
  <si>
    <t>○○県○○市大字○○xx番地　○○アパート○号室</t>
    <rPh sb="2" eb="3">
      <t>ケン</t>
    </rPh>
    <rPh sb="5" eb="6">
      <t>シ</t>
    </rPh>
    <rPh sb="6" eb="8">
      <t>オオアザ</t>
    </rPh>
    <rPh sb="12" eb="14">
      <t>バンチ</t>
    </rPh>
    <rPh sb="22" eb="23">
      <t>ゴウ</t>
    </rPh>
    <rPh sb="23" eb="24">
      <t>シツ</t>
    </rPh>
    <phoneticPr fontId="1"/>
  </si>
  <si>
    <t>申込料</t>
    <rPh sb="0" eb="2">
      <t>モウシコミ</t>
    </rPh>
    <rPh sb="2" eb="3">
      <t>リョウ</t>
    </rPh>
    <phoneticPr fontId="1"/>
  </si>
  <si>
    <t>（自動計算）</t>
    <rPh sb="1" eb="5">
      <t>ジドウケイサン</t>
    </rPh>
    <phoneticPr fontId="1"/>
  </si>
  <si>
    <t>金額をご確認ください。</t>
    <rPh sb="0" eb="2">
      <t>キンガク</t>
    </rPh>
    <rPh sb="4" eb="6">
      <t>カクニン</t>
    </rPh>
    <phoneticPr fontId="1"/>
  </si>
  <si>
    <t>申込者数、金額</t>
    <rPh sb="0" eb="2">
      <t>モウシコミ</t>
    </rPh>
    <rPh sb="2" eb="3">
      <t>シャ</t>
    </rPh>
    <rPh sb="3" eb="4">
      <t>スウ</t>
    </rPh>
    <rPh sb="5" eb="7">
      <t>キンガク</t>
    </rPh>
    <phoneticPr fontId="1"/>
  </si>
  <si>
    <t>納付日、納付方法</t>
    <rPh sb="0" eb="2">
      <t>ノウフ</t>
    </rPh>
    <rPh sb="2" eb="3">
      <t>ビ</t>
    </rPh>
    <rPh sb="4" eb="8">
      <t>ノウフホウホウ</t>
    </rPh>
    <phoneticPr fontId="1"/>
  </si>
  <si>
    <t>口座振込</t>
    <rPh sb="0" eb="4">
      <t>コウザフリコミ</t>
    </rPh>
    <phoneticPr fontId="1"/>
  </si>
  <si>
    <t>郵送先が個人宅の場合は、空白にしてください。</t>
    <rPh sb="0" eb="3">
      <t>ユウソウサキ</t>
    </rPh>
    <rPh sb="4" eb="7">
      <t>コジンタク</t>
    </rPh>
    <rPh sb="8" eb="10">
      <t>バアイ</t>
    </rPh>
    <rPh sb="12" eb="14">
      <t>クウハク</t>
    </rPh>
    <phoneticPr fontId="1"/>
  </si>
  <si>
    <t>年齢基準日</t>
    <rPh sb="0" eb="2">
      <t>ネンレイ</t>
    </rPh>
    <rPh sb="2" eb="5">
      <t>キジュンビ</t>
    </rPh>
    <phoneticPr fontId="1"/>
  </si>
  <si>
    <t>ファイル名に【チーム学校名】を記載して下さい。</t>
    <rPh sb="4" eb="5">
      <t>メイ</t>
    </rPh>
    <rPh sb="10" eb="13">
      <t>ガッコウメイ</t>
    </rPh>
    <rPh sb="15" eb="17">
      <t>キサイ</t>
    </rPh>
    <rPh sb="19" eb="20">
      <t>クダ</t>
    </rPh>
    <phoneticPr fontId="1"/>
  </si>
  <si>
    <t>基本情報、選手情報の青色セルのみ記入してください。</t>
    <rPh sb="0" eb="4">
      <t>キホンジョウホウ</t>
    </rPh>
    <rPh sb="5" eb="9">
      <t>センシュジョウホウ</t>
    </rPh>
    <rPh sb="10" eb="12">
      <t>アオイロ</t>
    </rPh>
    <rPh sb="16" eb="18">
      <t>キニュウ</t>
    </rPh>
    <phoneticPr fontId="1"/>
  </si>
  <si>
    <t>・</t>
    <phoneticPr fontId="1"/>
  </si>
  <si>
    <t>申し込み人数を記入（数値のみ）</t>
    <rPh sb="0" eb="1">
      <t>モウ</t>
    </rPh>
    <rPh sb="2" eb="3">
      <t>コ</t>
    </rPh>
    <rPh sb="4" eb="6">
      <t>ニンズウ</t>
    </rPh>
    <rPh sb="7" eb="9">
      <t>キニュウ</t>
    </rPh>
    <rPh sb="10" eb="12">
      <t>スウチ</t>
    </rPh>
    <phoneticPr fontId="1"/>
  </si>
  <si>
    <t>ドロップダウンリストから選択してください。</t>
    <rPh sb="12" eb="14">
      <t>センタク</t>
    </rPh>
    <phoneticPr fontId="1"/>
  </si>
  <si>
    <t>建物種別</t>
    <rPh sb="0" eb="2">
      <t>タテモノ</t>
    </rPh>
    <rPh sb="2" eb="4">
      <t>シュベツ</t>
    </rPh>
    <phoneticPr fontId="1"/>
  </si>
  <si>
    <t>学校</t>
    <rPh sb="0" eb="2">
      <t>ガッコウ</t>
    </rPh>
    <phoneticPr fontId="1"/>
  </si>
  <si>
    <t>ドロップダウンリストから選択してください。</t>
    <rPh sb="12" eb="14">
      <t>センタク</t>
    </rPh>
    <phoneticPr fontId="1"/>
  </si>
  <si>
    <t>（書類送付先）</t>
    <rPh sb="1" eb="6">
      <t>ショルイソウフサキ</t>
    </rPh>
    <phoneticPr fontId="1"/>
  </si>
  <si>
    <t>領収書宛名</t>
    <rPh sb="0" eb="3">
      <t>リョウシュウショ</t>
    </rPh>
    <rPh sb="3" eb="5">
      <t>アテナ</t>
    </rPh>
    <phoneticPr fontId="1"/>
  </si>
  <si>
    <t>学校・チーム名と同じ場合でも必ずご記入ください</t>
    <rPh sb="0" eb="2">
      <t>ガッコウ</t>
    </rPh>
    <rPh sb="6" eb="7">
      <t>メイ</t>
    </rPh>
    <rPh sb="8" eb="9">
      <t>オナ</t>
    </rPh>
    <rPh sb="10" eb="12">
      <t>バアイ</t>
    </rPh>
    <rPh sb="14" eb="15">
      <t>カナラ</t>
    </rPh>
    <rPh sb="17" eb="19">
      <t>キニュウ</t>
    </rPh>
    <phoneticPr fontId="1"/>
  </si>
  <si>
    <t>Eメール提出様式入力上の手順・注意事項</t>
    <rPh sb="4" eb="6">
      <t>テイシュツ</t>
    </rPh>
    <rPh sb="6" eb="8">
      <t>ヨウシキ</t>
    </rPh>
    <rPh sb="8" eb="10">
      <t>ニュウリョク</t>
    </rPh>
    <rPh sb="9" eb="10">
      <t>キニュウ</t>
    </rPh>
    <rPh sb="10" eb="11">
      <t>ジョウ</t>
    </rPh>
    <rPh sb="12" eb="14">
      <t>テジュン</t>
    </rPh>
    <rPh sb="15" eb="17">
      <t>チュウイ</t>
    </rPh>
    <rPh sb="17" eb="19">
      <t>ジコウ</t>
    </rPh>
    <phoneticPr fontId="8"/>
  </si>
  <si>
    <t>申込書
対応ページ</t>
    <rPh sb="0" eb="3">
      <t>モウシコミショ</t>
    </rPh>
    <rPh sb="4" eb="6">
      <t>タイオウ</t>
    </rPh>
    <phoneticPr fontId="1"/>
  </si>
  <si>
    <t>１ページ目</t>
    <rPh sb="4" eb="5">
      <t>メ</t>
    </rPh>
    <phoneticPr fontId="1"/>
  </si>
  <si>
    <t>２ページ目</t>
    <rPh sb="4" eb="5">
      <t>メ</t>
    </rPh>
    <phoneticPr fontId="1"/>
  </si>
  <si>
    <t>お送りいただいたデータ（メール送信したもの）を元にプログラム、賞状やアナウンスに利用するため、氏名等お間違いのないように入力してください。</t>
    <rPh sb="1" eb="2">
      <t>オク</t>
    </rPh>
    <phoneticPr fontId="1"/>
  </si>
  <si>
    <t>年齢計算につきましては、大会当日を基準日としております。</t>
    <rPh sb="0" eb="2">
      <t>ネンレイ</t>
    </rPh>
    <rPh sb="2" eb="4">
      <t>ケイサン</t>
    </rPh>
    <rPh sb="12" eb="16">
      <t>タイカイトウジツ</t>
    </rPh>
    <rPh sb="17" eb="20">
      <t>キジュンビ</t>
    </rPh>
    <phoneticPr fontId="1"/>
  </si>
  <si>
    <t>ご氏名に外字が用いられている場合、印刷等の都合上、常用漢字に修正させていただく場合がございます。あらかじめご了承ください。</t>
    <rPh sb="1" eb="3">
      <t>シメイ</t>
    </rPh>
    <rPh sb="4" eb="6">
      <t>ガイジ</t>
    </rPh>
    <rPh sb="7" eb="8">
      <t>モチ</t>
    </rPh>
    <rPh sb="14" eb="16">
      <t>バアイ</t>
    </rPh>
    <rPh sb="17" eb="19">
      <t>インサツ</t>
    </rPh>
    <rPh sb="19" eb="20">
      <t>トウ</t>
    </rPh>
    <rPh sb="21" eb="24">
      <t>ツゴウジョウ</t>
    </rPh>
    <rPh sb="25" eb="29">
      <t>ジョウヨウカンジ</t>
    </rPh>
    <rPh sb="30" eb="32">
      <t>シュウセイ</t>
    </rPh>
    <rPh sb="39" eb="41">
      <t>バアイ</t>
    </rPh>
    <rPh sb="54" eb="56">
      <t>リョウショウ</t>
    </rPh>
    <phoneticPr fontId="1"/>
  </si>
  <si>
    <t>組</t>
    <rPh sb="0" eb="1">
      <t>クミ</t>
    </rPh>
    <phoneticPr fontId="1"/>
  </si>
  <si>
    <t>３ページ目</t>
    <rPh sb="4" eb="5">
      <t>メ</t>
    </rPh>
    <phoneticPr fontId="1"/>
  </si>
  <si>
    <t>４ページ目</t>
    <rPh sb="4" eb="5">
      <t>メ</t>
    </rPh>
    <phoneticPr fontId="1"/>
  </si>
  <si>
    <t>５ページ目</t>
    <rPh sb="4" eb="5">
      <t>メ</t>
    </rPh>
    <phoneticPr fontId="1"/>
  </si>
  <si>
    <t>男子</t>
  </si>
  <si>
    <t>出場組</t>
    <rPh sb="0" eb="3">
      <t>シュツジョウクミ</t>
    </rPh>
    <phoneticPr fontId="1"/>
  </si>
  <si>
    <t>0269-ｘｘ-ｘｘｘｘ</t>
    <phoneticPr fontId="1"/>
  </si>
  <si>
    <t>xxxx@xxxxx.ne.jp</t>
    <phoneticPr fontId="1"/>
  </si>
  <si>
    <t>きじま　はなこ</t>
    <phoneticPr fontId="1"/>
  </si>
  <si>
    <t>080-xxxx-xxxx</t>
    <phoneticPr fontId="1"/>
  </si>
  <si>
    <t>小学生の部</t>
    <rPh sb="0" eb="3">
      <t>ショウガクセイ</t>
    </rPh>
    <rPh sb="4" eb="5">
      <t>ブ</t>
    </rPh>
    <phoneticPr fontId="1"/>
  </si>
  <si>
    <t>中学生の部</t>
    <rPh sb="0" eb="3">
      <t>チュウガクセイ</t>
    </rPh>
    <rPh sb="4" eb="5">
      <t>ブ</t>
    </rPh>
    <phoneticPr fontId="1"/>
  </si>
  <si>
    <t>合計</t>
    <rPh sb="0" eb="2">
      <t>ゴウケイ</t>
    </rPh>
    <phoneticPr fontId="1"/>
  </si>
  <si>
    <t>申込料小計</t>
    <rPh sb="0" eb="2">
      <t>モウシコミ</t>
    </rPh>
    <rPh sb="2" eb="3">
      <t>リョウ</t>
    </rPh>
    <rPh sb="3" eb="5">
      <t>ショウケイ</t>
    </rPh>
    <phoneticPr fontId="1"/>
  </si>
  <si>
    <t>（上記の者が～私の責任において処理いたします）</t>
    <phoneticPr fontId="1"/>
  </si>
  <si>
    <t>個票保護者署名欄</t>
    <rPh sb="0" eb="2">
      <t>コヒョウ</t>
    </rPh>
    <rPh sb="2" eb="5">
      <t>ホゴシャ</t>
    </rPh>
    <rPh sb="5" eb="7">
      <t>ショメイ</t>
    </rPh>
    <rPh sb="7" eb="8">
      <t>ラン</t>
    </rPh>
    <phoneticPr fontId="1"/>
  </si>
  <si>
    <t>○○　○○（保護者氏名）</t>
    <rPh sb="6" eb="9">
      <t>ホゴシャ</t>
    </rPh>
    <rPh sb="9" eb="11">
      <t>シメイ</t>
    </rPh>
    <phoneticPr fontId="1"/>
  </si>
  <si>
    <t>○○小学校</t>
    <rPh sb="2" eb="5">
      <t>ショウガッコウ</t>
    </rPh>
    <phoneticPr fontId="1"/>
  </si>
  <si>
    <t>組</t>
    <rPh sb="0" eb="1">
      <t>クミ</t>
    </rPh>
    <phoneticPr fontId="1"/>
  </si>
  <si>
    <t>小学生2年男子</t>
    <rPh sb="0" eb="3">
      <t>ショウガクセイ</t>
    </rPh>
    <rPh sb="4" eb="5">
      <t>ネン</t>
    </rPh>
    <rPh sb="5" eb="7">
      <t>ダンシ</t>
    </rPh>
    <phoneticPr fontId="1"/>
  </si>
  <si>
    <t>小学生１年女子</t>
    <rPh sb="0" eb="3">
      <t>ショウガクセイ</t>
    </rPh>
    <rPh sb="4" eb="5">
      <t>ネン</t>
    </rPh>
    <rPh sb="5" eb="7">
      <t>ジョシ</t>
    </rPh>
    <phoneticPr fontId="1"/>
  </si>
  <si>
    <t>小学生１年男子</t>
    <rPh sb="0" eb="3">
      <t>ショウガクセイ</t>
    </rPh>
    <rPh sb="4" eb="5">
      <t>ネン</t>
    </rPh>
    <rPh sb="5" eb="7">
      <t>ダンシ</t>
    </rPh>
    <phoneticPr fontId="1"/>
  </si>
  <si>
    <t>小学生２年女子</t>
    <rPh sb="0" eb="3">
      <t>ショウガクセイ</t>
    </rPh>
    <rPh sb="4" eb="5">
      <t>ネン</t>
    </rPh>
    <rPh sb="5" eb="7">
      <t>ジョシ</t>
    </rPh>
    <phoneticPr fontId="1"/>
  </si>
  <si>
    <t>小学生２年男子</t>
    <rPh sb="0" eb="3">
      <t>ショウガクセイ</t>
    </rPh>
    <rPh sb="4" eb="5">
      <t>ネン</t>
    </rPh>
    <rPh sb="5" eb="7">
      <t>ダンシ</t>
    </rPh>
    <phoneticPr fontId="1"/>
  </si>
  <si>
    <t>小学生３年女子</t>
    <rPh sb="0" eb="3">
      <t>ショウガクセイ</t>
    </rPh>
    <rPh sb="4" eb="5">
      <t>ネン</t>
    </rPh>
    <rPh sb="5" eb="7">
      <t>ジョシ</t>
    </rPh>
    <phoneticPr fontId="1"/>
  </si>
  <si>
    <t>小学生３年男子</t>
    <rPh sb="0" eb="3">
      <t>ショウガクセイ</t>
    </rPh>
    <rPh sb="4" eb="5">
      <t>ネン</t>
    </rPh>
    <rPh sb="5" eb="7">
      <t>ダンシ</t>
    </rPh>
    <phoneticPr fontId="1"/>
  </si>
  <si>
    <t>小学生４年女子</t>
    <rPh sb="0" eb="3">
      <t>ショウガクセイ</t>
    </rPh>
    <rPh sb="4" eb="5">
      <t>ネン</t>
    </rPh>
    <rPh sb="5" eb="7">
      <t>ジョシ</t>
    </rPh>
    <phoneticPr fontId="1"/>
  </si>
  <si>
    <t>小学生４年男子</t>
    <rPh sb="0" eb="3">
      <t>ショウガクセイ</t>
    </rPh>
    <rPh sb="4" eb="5">
      <t>ネン</t>
    </rPh>
    <rPh sb="5" eb="7">
      <t>ダンシ</t>
    </rPh>
    <phoneticPr fontId="1"/>
  </si>
  <si>
    <t>小学生５年女子</t>
    <rPh sb="0" eb="3">
      <t>ショウガクセイ</t>
    </rPh>
    <rPh sb="4" eb="5">
      <t>ネン</t>
    </rPh>
    <rPh sb="5" eb="7">
      <t>ジョシ</t>
    </rPh>
    <phoneticPr fontId="1"/>
  </si>
  <si>
    <t>小学生５年男子</t>
    <rPh sb="0" eb="3">
      <t>ショウガクセイ</t>
    </rPh>
    <rPh sb="4" eb="5">
      <t>ネン</t>
    </rPh>
    <rPh sb="5" eb="7">
      <t>ダンシ</t>
    </rPh>
    <phoneticPr fontId="1"/>
  </si>
  <si>
    <t>小学生６年女子</t>
    <rPh sb="0" eb="3">
      <t>ショウガクセイ</t>
    </rPh>
    <rPh sb="4" eb="5">
      <t>ネン</t>
    </rPh>
    <rPh sb="5" eb="7">
      <t>ジョシ</t>
    </rPh>
    <phoneticPr fontId="1"/>
  </si>
  <si>
    <t>小学生６年男子</t>
    <rPh sb="0" eb="3">
      <t>ショウガクセイ</t>
    </rPh>
    <rPh sb="4" eb="5">
      <t>ネン</t>
    </rPh>
    <rPh sb="5" eb="7">
      <t>ダンシ</t>
    </rPh>
    <phoneticPr fontId="1"/>
  </si>
  <si>
    <t>西暦または和暦</t>
    <rPh sb="0" eb="2">
      <t>セイレキ</t>
    </rPh>
    <rPh sb="5" eb="7">
      <t>ワレキ</t>
    </rPh>
    <phoneticPr fontId="1"/>
  </si>
  <si>
    <t>組番号</t>
    <rPh sb="0" eb="1">
      <t>クミ</t>
    </rPh>
    <rPh sb="1" eb="3">
      <t>バンゴウ</t>
    </rPh>
    <phoneticPr fontId="1"/>
  </si>
  <si>
    <t>出場組（自動入力）</t>
    <rPh sb="0" eb="2">
      <t>シュツジョウ</t>
    </rPh>
    <rPh sb="2" eb="3">
      <t>クミ</t>
    </rPh>
    <rPh sb="4" eb="8">
      <t>ジドウニュウリョク</t>
    </rPh>
    <phoneticPr fontId="1"/>
  </si>
  <si>
    <r>
      <t>＠2,000円</t>
    </r>
    <r>
      <rPr>
        <sz val="9"/>
        <color theme="1"/>
        <rFont val="ＭＳ Ｐゴシック"/>
        <family val="3"/>
        <charset val="128"/>
        <scheme val="minor"/>
      </rPr>
      <t>（リフト券代込）</t>
    </r>
    <rPh sb="6" eb="7">
      <t>エン</t>
    </rPh>
    <rPh sb="11" eb="12">
      <t>ケン</t>
    </rPh>
    <rPh sb="12" eb="13">
      <t>ダイ</t>
    </rPh>
    <rPh sb="13" eb="14">
      <t>コ</t>
    </rPh>
    <phoneticPr fontId="1"/>
  </si>
  <si>
    <r>
      <t>＠1,500円</t>
    </r>
    <r>
      <rPr>
        <sz val="9"/>
        <color theme="1"/>
        <rFont val="ＭＳ Ｐゴシック"/>
        <family val="3"/>
        <charset val="128"/>
        <scheme val="minor"/>
      </rPr>
      <t>（リフト券をすでにお持ちの方）</t>
    </r>
    <rPh sb="6" eb="7">
      <t>エン</t>
    </rPh>
    <rPh sb="11" eb="12">
      <t>ケン</t>
    </rPh>
    <rPh sb="17" eb="18">
      <t>モ</t>
    </rPh>
    <rPh sb="20" eb="21">
      <t>カタ</t>
    </rPh>
    <phoneticPr fontId="1"/>
  </si>
  <si>
    <t>○○小スキークラブ</t>
    <rPh sb="2" eb="3">
      <t>ショウ</t>
    </rPh>
    <phoneticPr fontId="1"/>
  </si>
  <si>
    <t>保護者代表</t>
    <rPh sb="0" eb="3">
      <t>ホゴシャ</t>
    </rPh>
    <rPh sb="3" eb="5">
      <t>ダイヒョウ</t>
    </rPh>
    <phoneticPr fontId="1"/>
  </si>
  <si>
    <t>監督</t>
    <rPh sb="0" eb="2">
      <t>カントク</t>
    </rPh>
    <phoneticPr fontId="1"/>
  </si>
  <si>
    <t>（注）リフト券をすでにお持ちの方はこちらに記入</t>
    <rPh sb="1" eb="2">
      <t>チュウ</t>
    </rPh>
    <rPh sb="6" eb="7">
      <t>ケン</t>
    </rPh>
    <rPh sb="12" eb="13">
      <t>モ</t>
    </rPh>
    <rPh sb="15" eb="16">
      <t>カタ</t>
    </rPh>
    <rPh sb="21" eb="23">
      <t>キニュウ</t>
    </rPh>
    <phoneticPr fontId="1"/>
  </si>
  <si>
    <t>リフト券代込み（2000円）</t>
    <phoneticPr fontId="1"/>
  </si>
  <si>
    <t>申込区分（リフト券関係）</t>
    <phoneticPr fontId="1"/>
  </si>
  <si>
    <t>ドロップダウンリストから選択</t>
    <rPh sb="12" eb="14">
      <t>センタク</t>
    </rPh>
    <phoneticPr fontId="1"/>
  </si>
  <si>
    <t>記入例</t>
    <rPh sb="0" eb="3">
      <t>キニュウレイ</t>
    </rPh>
    <phoneticPr fontId="1"/>
  </si>
  <si>
    <t>メール提出の場合、申込書および個票の押印は不要です。入力したデータをそのままご提出ください。</t>
    <rPh sb="3" eb="5">
      <t>テイシュツ</t>
    </rPh>
    <rPh sb="6" eb="8">
      <t>バアイ</t>
    </rPh>
    <rPh sb="9" eb="12">
      <t>モウシコミショ</t>
    </rPh>
    <rPh sb="15" eb="17">
      <t>コヒョウ</t>
    </rPh>
    <rPh sb="18" eb="20">
      <t>オウイン</t>
    </rPh>
    <rPh sb="21" eb="23">
      <t>フヨウ</t>
    </rPh>
    <rPh sb="26" eb="28">
      <t>ニュウリョク</t>
    </rPh>
    <rPh sb="39" eb="41">
      <t>テイシュツ</t>
    </rPh>
    <phoneticPr fontId="1"/>
  </si>
  <si>
    <t>第41回木島平ジュニア大回転スキー競技大会　参加申込書（データ提出様式）</t>
    <rPh sb="0" eb="1">
      <t>ダイ</t>
    </rPh>
    <rPh sb="3" eb="7">
      <t>カイキジマダイラ</t>
    </rPh>
    <rPh sb="11" eb="14">
      <t>ダイカイテン</t>
    </rPh>
    <rPh sb="17" eb="21">
      <t>キョウギタイカイ</t>
    </rPh>
    <rPh sb="22" eb="27">
      <t>サンカモウシコミショ</t>
    </rPh>
    <rPh sb="31" eb="33">
      <t>テイシュツ</t>
    </rPh>
    <rPh sb="33" eb="35">
      <t>ヨウシキ</t>
    </rPh>
    <phoneticPr fontId="1"/>
  </si>
  <si>
    <t>第41回木島平ジュニア大回転スキー競技大会　選手個票（データ提出様式）</t>
    <rPh sb="0" eb="1">
      <t>ダイ</t>
    </rPh>
    <rPh sb="3" eb="4">
      <t>カイ</t>
    </rPh>
    <rPh sb="4" eb="7">
      <t>キジマダイラ</t>
    </rPh>
    <rPh sb="11" eb="14">
      <t>ダイカイテン</t>
    </rPh>
    <rPh sb="17" eb="21">
      <t>キョウギタイカイ</t>
    </rPh>
    <rPh sb="22" eb="26">
      <t>センシュコヒョウ</t>
    </rPh>
    <rPh sb="30" eb="32">
      <t>テイシュツ</t>
    </rPh>
    <rPh sb="32" eb="3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</si>
</sst>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_)&quot;円&quot;;[Red]\(#,##0\)&quot;円&quot;"/>
  </numFmts>
  <fonts count="1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2" tint="-0.74999237037263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b/>
      <sz val="14"/>
      <color theme="1"/>
      <name val="Yu Gothic Medium"/>
      <family val="2"/>
      <charset val="128"/>
    </font>
    <font>
      <b/>
      <sz val="14"/>
      <color theme="1"/>
      <name val="Yu Gothic Medium"/>
      <family val="3"/>
      <charset val="128"/>
    </font>
    <font>
      <b/>
      <sz val="14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1" fillId="0" borderId="0">
      <alignment vertical="center"/>
    </xf>
    <xf numFmtId="0" fontId="15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0" fillId="0" borderId="2" xfId="0" applyBorder="1"/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0" xfId="0" applyBorder="1"/>
    <xf numFmtId="0" fontId="0" fillId="0" borderId="5" xfId="0" applyBorder="1"/>
    <xf numFmtId="0" fontId="0" fillId="0" borderId="5" xfId="0" applyFill="1" applyBorder="1"/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8" xfId="0" applyBorder="1"/>
    <xf numFmtId="0" fontId="0" fillId="0" borderId="18" xfId="0" applyBorder="1"/>
    <xf numFmtId="0" fontId="0" fillId="0" borderId="3" xfId="0" applyFill="1" applyBorder="1"/>
    <xf numFmtId="56" fontId="5" fillId="0" borderId="12" xfId="0" applyNumberFormat="1" applyFont="1" applyFill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2" xfId="0" applyBorder="1"/>
    <xf numFmtId="176" fontId="0" fillId="0" borderId="23" xfId="0" applyNumberFormat="1" applyFill="1" applyBorder="1"/>
    <xf numFmtId="0" fontId="0" fillId="0" borderId="17" xfId="0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14" fontId="0" fillId="0" borderId="19" xfId="0" applyNumberFormat="1" applyBorder="1" applyAlignment="1">
      <alignment vertical="center"/>
    </xf>
    <xf numFmtId="14" fontId="0" fillId="0" borderId="11" xfId="0" applyNumberFormat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176" fontId="5" fillId="0" borderId="12" xfId="0" applyNumberFormat="1" applyFont="1" applyFill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177" fontId="0" fillId="3" borderId="2" xfId="0" applyNumberFormat="1" applyFill="1" applyBorder="1" applyAlignment="1">
      <alignment horizontal="left" vertical="center"/>
    </xf>
    <xf numFmtId="176" fontId="5" fillId="3" borderId="2" xfId="0" applyNumberFormat="1" applyFont="1" applyFill="1" applyBorder="1" applyAlignment="1">
      <alignment horizontal="left" vertical="center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176" fontId="0" fillId="2" borderId="12" xfId="0" applyNumberFormat="1" applyFill="1" applyBorder="1" applyAlignment="1" applyProtection="1">
      <alignment horizontal="left" vertical="center"/>
      <protection locked="0"/>
    </xf>
    <xf numFmtId="56" fontId="0" fillId="2" borderId="12" xfId="0" applyNumberForma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Fill="1" applyBorder="1"/>
    <xf numFmtId="0" fontId="7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0" fillId="2" borderId="2" xfId="0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vertical="center"/>
    </xf>
    <xf numFmtId="0" fontId="0" fillId="2" borderId="14" xfId="0" applyFill="1" applyBorder="1" applyAlignment="1" applyProtection="1">
      <alignment vertical="center"/>
      <protection locked="0"/>
    </xf>
    <xf numFmtId="0" fontId="5" fillId="0" borderId="14" xfId="0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0" fillId="2" borderId="2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14" fontId="0" fillId="2" borderId="2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4" xfId="0" applyFill="1" applyBorder="1" applyProtection="1">
      <protection locked="0"/>
    </xf>
    <xf numFmtId="176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24" xfId="0" applyBorder="1"/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0" borderId="6" xfId="0" applyBorder="1"/>
    <xf numFmtId="0" fontId="0" fillId="0" borderId="29" xfId="0" applyBorder="1"/>
    <xf numFmtId="0" fontId="0" fillId="0" borderId="16" xfId="0" applyBorder="1"/>
    <xf numFmtId="0" fontId="0" fillId="0" borderId="23" xfId="0" applyBorder="1"/>
    <xf numFmtId="176" fontId="0" fillId="0" borderId="15" xfId="0" applyNumberFormat="1" applyBorder="1" applyAlignment="1">
      <alignment vertical="center"/>
    </xf>
    <xf numFmtId="176" fontId="0" fillId="0" borderId="16" xfId="0" applyNumberFormat="1" applyFill="1" applyBorder="1"/>
    <xf numFmtId="176" fontId="0" fillId="0" borderId="28" xfId="0" applyNumberFormat="1" applyFill="1" applyBorder="1"/>
    <xf numFmtId="0" fontId="6" fillId="0" borderId="0" xfId="0" applyFont="1" applyAlignment="1">
      <alignment vertical="center" wrapText="1"/>
    </xf>
    <xf numFmtId="0" fontId="0" fillId="0" borderId="28" xfId="0" applyBorder="1"/>
    <xf numFmtId="0" fontId="0" fillId="2" borderId="30" xfId="0" applyFill="1" applyBorder="1" applyProtection="1">
      <protection locked="0"/>
    </xf>
    <xf numFmtId="0" fontId="0" fillId="0" borderId="1" xfId="0" applyBorder="1" applyAlignment="1">
      <alignment vertical="center"/>
    </xf>
    <xf numFmtId="176" fontId="0" fillId="2" borderId="14" xfId="0" applyNumberFormat="1" applyFill="1" applyBorder="1" applyAlignment="1" applyProtection="1">
      <alignment horizontal="left" vertical="center"/>
      <protection locked="0"/>
    </xf>
    <xf numFmtId="176" fontId="5" fillId="0" borderId="14" xfId="0" applyNumberFormat="1" applyFont="1" applyFill="1" applyBorder="1" applyAlignment="1">
      <alignment horizontal="left" vertical="center"/>
    </xf>
    <xf numFmtId="0" fontId="0" fillId="0" borderId="3" xfId="0" applyFill="1" applyBorder="1" applyAlignment="1">
      <alignment wrapText="1"/>
    </xf>
    <xf numFmtId="0" fontId="0" fillId="0" borderId="1" xfId="0" applyBorder="1"/>
    <xf numFmtId="0" fontId="12" fillId="4" borderId="0" xfId="0" applyFont="1" applyFill="1" applyBorder="1"/>
    <xf numFmtId="0" fontId="12" fillId="4" borderId="2" xfId="0" applyFont="1" applyFill="1" applyBorder="1"/>
    <xf numFmtId="0" fontId="12" fillId="4" borderId="11" xfId="0" applyFont="1" applyFill="1" applyBorder="1" applyAlignment="1">
      <alignment vertic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left"/>
    </xf>
    <xf numFmtId="14" fontId="0" fillId="0" borderId="9" xfId="0" applyNumberFormat="1" applyBorder="1"/>
    <xf numFmtId="14" fontId="0" fillId="0" borderId="4" xfId="0" applyNumberFormat="1" applyBorder="1" applyAlignment="1">
      <alignment wrapText="1"/>
    </xf>
    <xf numFmtId="14" fontId="0" fillId="2" borderId="20" xfId="0" applyNumberFormat="1" applyFill="1" applyBorder="1" applyProtection="1">
      <protection locked="0"/>
    </xf>
    <xf numFmtId="14" fontId="0" fillId="2" borderId="27" xfId="0" applyNumberFormat="1" applyFill="1" applyBorder="1" applyProtection="1">
      <protection locked="0"/>
    </xf>
    <xf numFmtId="14" fontId="0" fillId="0" borderId="0" xfId="0" applyNumberFormat="1" applyBorder="1"/>
    <xf numFmtId="0" fontId="0" fillId="2" borderId="25" xfId="0" applyFill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12" fillId="4" borderId="10" xfId="0" applyFont="1" applyFill="1" applyBorder="1"/>
    <xf numFmtId="0" fontId="12" fillId="4" borderId="5" xfId="0" applyFont="1" applyFill="1" applyBorder="1"/>
    <xf numFmtId="0" fontId="12" fillId="4" borderId="15" xfId="0" applyFont="1" applyFill="1" applyBorder="1" applyAlignment="1">
      <alignment vertical="center"/>
    </xf>
    <xf numFmtId="14" fontId="0" fillId="0" borderId="15" xfId="0" applyNumberFormat="1" applyBorder="1" applyAlignment="1">
      <alignment vertical="center"/>
    </xf>
    <xf numFmtId="176" fontId="0" fillId="2" borderId="23" xfId="0" applyNumberFormat="1" applyFill="1" applyBorder="1" applyProtection="1">
      <protection locked="0"/>
    </xf>
    <xf numFmtId="0" fontId="0" fillId="0" borderId="12" xfId="0" quotePrefix="1" applyBorder="1" applyAlignment="1">
      <alignment vertical="center"/>
    </xf>
    <xf numFmtId="0" fontId="0" fillId="0" borderId="14" xfId="0" quotePrefix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15" fillId="2" borderId="12" xfId="2" applyFill="1" applyBorder="1" applyAlignment="1" applyProtection="1">
      <alignment vertical="center"/>
      <protection locked="0"/>
    </xf>
    <xf numFmtId="0" fontId="0" fillId="0" borderId="2" xfId="0" applyBorder="1" applyAlignment="1">
      <alignment vertical="top" wrapText="1"/>
    </xf>
    <xf numFmtId="0" fontId="13" fillId="4" borderId="12" xfId="0" applyFont="1" applyFill="1" applyBorder="1" applyProtection="1"/>
    <xf numFmtId="0" fontId="13" fillId="4" borderId="23" xfId="0" applyFont="1" applyFill="1" applyBorder="1" applyProtection="1"/>
    <xf numFmtId="0" fontId="13" fillId="4" borderId="14" xfId="0" applyFont="1" applyFill="1" applyBorder="1" applyProtection="1"/>
    <xf numFmtId="0" fontId="13" fillId="4" borderId="16" xfId="0" applyFont="1" applyFill="1" applyBorder="1" applyProtection="1"/>
    <xf numFmtId="0" fontId="13" fillId="4" borderId="26" xfId="0" applyFont="1" applyFill="1" applyBorder="1" applyProtection="1"/>
    <xf numFmtId="0" fontId="13" fillId="4" borderId="31" xfId="0" applyFont="1" applyFill="1" applyBorder="1" applyProtection="1"/>
    <xf numFmtId="0" fontId="18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0" fillId="0" borderId="10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shrinkToFit="1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tabSelected="1" zoomScaleNormal="100" workbookViewId="0">
      <selection activeCell="B2" sqref="B2"/>
    </sheetView>
  </sheetViews>
  <sheetFormatPr defaultRowHeight="13.5" x14ac:dyDescent="0.15"/>
  <cols>
    <col min="1" max="1" width="5.5" bestFit="1" customWidth="1"/>
    <col min="2" max="2" width="80.75" style="55" customWidth="1"/>
  </cols>
  <sheetData>
    <row r="1" spans="1:2" ht="24" x14ac:dyDescent="0.15">
      <c r="A1" s="50" t="s">
        <v>77</v>
      </c>
      <c r="B1" s="54"/>
    </row>
    <row r="2" spans="1:2" ht="18.75" x14ac:dyDescent="0.15">
      <c r="A2" s="48"/>
      <c r="B2" s="49"/>
    </row>
    <row r="3" spans="1:2" s="1" customFormat="1" ht="14.25" x14ac:dyDescent="0.15">
      <c r="A3" s="56" t="s">
        <v>68</v>
      </c>
      <c r="B3" s="63" t="s">
        <v>66</v>
      </c>
    </row>
    <row r="4" spans="1:2" s="1" customFormat="1" ht="14.25" x14ac:dyDescent="0.15">
      <c r="A4" s="57" t="s">
        <v>68</v>
      </c>
      <c r="B4" s="63" t="s">
        <v>67</v>
      </c>
    </row>
    <row r="5" spans="1:2" s="1" customFormat="1" ht="28.5" x14ac:dyDescent="0.15">
      <c r="A5" s="57" t="s">
        <v>68</v>
      </c>
      <c r="B5" s="63" t="s">
        <v>129</v>
      </c>
    </row>
    <row r="6" spans="1:2" s="1" customFormat="1" ht="28.5" x14ac:dyDescent="0.15">
      <c r="A6" s="57" t="s">
        <v>68</v>
      </c>
      <c r="B6" s="63" t="s">
        <v>81</v>
      </c>
    </row>
    <row r="7" spans="1:2" s="1" customFormat="1" ht="28.5" x14ac:dyDescent="0.15">
      <c r="A7" s="57" t="s">
        <v>68</v>
      </c>
      <c r="B7" s="63" t="s">
        <v>83</v>
      </c>
    </row>
    <row r="8" spans="1:2" s="1" customFormat="1" ht="14.25" x14ac:dyDescent="0.15">
      <c r="A8" s="57" t="s">
        <v>68</v>
      </c>
      <c r="B8" s="84" t="s">
        <v>82</v>
      </c>
    </row>
  </sheetData>
  <sheetProtection selectLockedCells="1"/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6"/>
  <sheetViews>
    <sheetView showGridLines="0"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C3" sqref="C3"/>
    </sheetView>
  </sheetViews>
  <sheetFormatPr defaultRowHeight="13.5" x14ac:dyDescent="0.15"/>
  <cols>
    <col min="1" max="1" width="17.875" style="3" bestFit="1" customWidth="1"/>
    <col min="2" max="2" width="27.375" style="3" customWidth="1"/>
    <col min="3" max="3" width="30.25" style="9" customWidth="1"/>
    <col min="4" max="4" width="22.25" style="16" customWidth="1"/>
    <col min="5" max="5" width="42.375" style="9" bestFit="1" customWidth="1"/>
    <col min="6" max="6" width="3.125" style="9" customWidth="1"/>
    <col min="7" max="7" width="14.75" style="3" customWidth="1"/>
    <col min="8" max="16384" width="9" style="3"/>
  </cols>
  <sheetData>
    <row r="1" spans="1:5" ht="25.5" customHeight="1" x14ac:dyDescent="0.15">
      <c r="A1" s="127" t="s">
        <v>130</v>
      </c>
      <c r="B1" s="128"/>
      <c r="C1" s="128"/>
      <c r="D1" s="128"/>
      <c r="E1" s="128"/>
    </row>
    <row r="2" spans="1:5" ht="18" customHeight="1" x14ac:dyDescent="0.15">
      <c r="A2" s="4" t="s">
        <v>22</v>
      </c>
      <c r="B2" s="4" t="s">
        <v>23</v>
      </c>
      <c r="C2" s="8" t="s">
        <v>24</v>
      </c>
      <c r="D2" s="14" t="s">
        <v>28</v>
      </c>
      <c r="E2" s="8" t="s">
        <v>25</v>
      </c>
    </row>
    <row r="3" spans="1:5" ht="18" customHeight="1" x14ac:dyDescent="0.15">
      <c r="A3" s="2" t="s">
        <v>1</v>
      </c>
      <c r="B3" s="10" t="s">
        <v>12</v>
      </c>
      <c r="C3" s="44"/>
      <c r="D3" s="20" t="s">
        <v>101</v>
      </c>
      <c r="E3" s="11"/>
    </row>
    <row r="4" spans="1:5" ht="18" customHeight="1" x14ac:dyDescent="0.15">
      <c r="B4" s="26" t="s">
        <v>0</v>
      </c>
      <c r="C4" s="60"/>
      <c r="D4" s="61" t="s">
        <v>29</v>
      </c>
      <c r="E4" s="62"/>
    </row>
    <row r="5" spans="1:5" ht="18" customHeight="1" x14ac:dyDescent="0.15">
      <c r="B5" s="4" t="s">
        <v>75</v>
      </c>
      <c r="C5" s="58"/>
      <c r="D5" s="59" t="s">
        <v>121</v>
      </c>
      <c r="E5" s="8" t="s">
        <v>76</v>
      </c>
    </row>
    <row r="6" spans="1:5" ht="18" customHeight="1" x14ac:dyDescent="0.15">
      <c r="A6" s="2" t="s">
        <v>18</v>
      </c>
      <c r="B6" s="10" t="s">
        <v>2</v>
      </c>
      <c r="C6" s="44"/>
      <c r="D6" s="20" t="s">
        <v>30</v>
      </c>
      <c r="E6" s="11"/>
    </row>
    <row r="7" spans="1:5" ht="18" customHeight="1" x14ac:dyDescent="0.15">
      <c r="B7" s="10" t="s">
        <v>0</v>
      </c>
      <c r="C7" s="44"/>
      <c r="D7" s="20" t="s">
        <v>31</v>
      </c>
      <c r="E7" s="11"/>
    </row>
    <row r="8" spans="1:5" ht="18" customHeight="1" x14ac:dyDescent="0.15">
      <c r="A8" s="4"/>
      <c r="B8" s="12" t="s">
        <v>11</v>
      </c>
      <c r="C8" s="45"/>
      <c r="D8" s="21" t="s">
        <v>122</v>
      </c>
      <c r="E8" s="13" t="s">
        <v>40</v>
      </c>
    </row>
    <row r="9" spans="1:5" ht="18" customHeight="1" x14ac:dyDescent="0.15">
      <c r="A9" s="2" t="s">
        <v>19</v>
      </c>
      <c r="B9" s="10" t="s">
        <v>7</v>
      </c>
      <c r="C9" s="44"/>
      <c r="D9" s="20" t="s">
        <v>39</v>
      </c>
      <c r="E9" s="11"/>
    </row>
    <row r="10" spans="1:5" ht="18" customHeight="1" x14ac:dyDescent="0.15">
      <c r="A10" s="3" t="s">
        <v>74</v>
      </c>
      <c r="B10" s="10" t="s">
        <v>6</v>
      </c>
      <c r="C10" s="44"/>
      <c r="D10" s="20" t="s">
        <v>38</v>
      </c>
      <c r="E10" s="11"/>
    </row>
    <row r="11" spans="1:5" ht="18" customHeight="1" x14ac:dyDescent="0.15">
      <c r="B11" s="10" t="s">
        <v>9</v>
      </c>
      <c r="C11" s="44"/>
      <c r="D11" s="20" t="s">
        <v>90</v>
      </c>
      <c r="E11" s="11"/>
    </row>
    <row r="12" spans="1:5" ht="18" customHeight="1" x14ac:dyDescent="0.15">
      <c r="B12" s="10" t="s">
        <v>10</v>
      </c>
      <c r="C12" s="117"/>
      <c r="D12" s="20" t="s">
        <v>91</v>
      </c>
      <c r="E12" s="11"/>
    </row>
    <row r="13" spans="1:5" ht="18" customHeight="1" x14ac:dyDescent="0.15">
      <c r="B13" s="26" t="s">
        <v>8</v>
      </c>
      <c r="C13" s="60"/>
      <c r="D13" s="61" t="s">
        <v>32</v>
      </c>
      <c r="E13" s="62" t="s">
        <v>64</v>
      </c>
    </row>
    <row r="14" spans="1:5" ht="18" customHeight="1" x14ac:dyDescent="0.15">
      <c r="A14" s="4"/>
      <c r="B14" s="4" t="s">
        <v>71</v>
      </c>
      <c r="C14" s="58"/>
      <c r="D14" s="59" t="s">
        <v>72</v>
      </c>
      <c r="E14" s="8" t="s">
        <v>73</v>
      </c>
    </row>
    <row r="15" spans="1:5" ht="18" customHeight="1" x14ac:dyDescent="0.15">
      <c r="A15" s="3" t="s">
        <v>20</v>
      </c>
      <c r="B15" s="10" t="s">
        <v>2</v>
      </c>
      <c r="C15" s="44"/>
      <c r="D15" s="20" t="s">
        <v>33</v>
      </c>
      <c r="E15" s="11"/>
    </row>
    <row r="16" spans="1:5" ht="18" customHeight="1" x14ac:dyDescent="0.15">
      <c r="B16" s="10" t="s">
        <v>0</v>
      </c>
      <c r="C16" s="44"/>
      <c r="D16" s="20" t="s">
        <v>92</v>
      </c>
      <c r="E16" s="11"/>
    </row>
    <row r="17" spans="1:8" ht="18" customHeight="1" x14ac:dyDescent="0.15">
      <c r="B17" s="10" t="s">
        <v>27</v>
      </c>
      <c r="C17" s="44"/>
      <c r="D17" s="20" t="s">
        <v>93</v>
      </c>
      <c r="E17" s="11"/>
    </row>
    <row r="18" spans="1:8" ht="18" customHeight="1" x14ac:dyDescent="0.15">
      <c r="A18" s="4"/>
      <c r="B18" s="12" t="s">
        <v>11</v>
      </c>
      <c r="C18" s="45"/>
      <c r="D18" s="21" t="s">
        <v>123</v>
      </c>
      <c r="E18" s="13" t="s">
        <v>34</v>
      </c>
      <c r="G18" s="126" t="s">
        <v>97</v>
      </c>
      <c r="H18" s="126"/>
    </row>
    <row r="19" spans="1:8" ht="18" customHeight="1" x14ac:dyDescent="0.15">
      <c r="A19" s="3" t="s">
        <v>61</v>
      </c>
      <c r="B19" s="114" t="s">
        <v>119</v>
      </c>
      <c r="C19" s="46"/>
      <c r="D19" s="40">
        <v>5</v>
      </c>
      <c r="E19" s="11" t="s">
        <v>69</v>
      </c>
      <c r="G19" s="87" t="s">
        <v>94</v>
      </c>
      <c r="H19" s="87">
        <f>C19*1500</f>
        <v>0</v>
      </c>
    </row>
    <row r="20" spans="1:8" ht="18" customHeight="1" x14ac:dyDescent="0.15">
      <c r="B20" s="115" t="s">
        <v>120</v>
      </c>
      <c r="C20" s="88"/>
      <c r="D20" s="89">
        <v>1</v>
      </c>
      <c r="E20" s="116" t="s">
        <v>124</v>
      </c>
      <c r="G20" s="87" t="s">
        <v>95</v>
      </c>
      <c r="H20" s="87">
        <f>C20*1800</f>
        <v>0</v>
      </c>
    </row>
    <row r="21" spans="1:8" ht="18" customHeight="1" x14ac:dyDescent="0.15">
      <c r="A21" s="4"/>
      <c r="B21" s="41" t="s">
        <v>58</v>
      </c>
      <c r="C21" s="42">
        <f>C19*2000+C20*1500</f>
        <v>0</v>
      </c>
      <c r="D21" s="43" t="s">
        <v>59</v>
      </c>
      <c r="E21" s="8" t="s">
        <v>60</v>
      </c>
      <c r="G21" s="87" t="s">
        <v>96</v>
      </c>
      <c r="H21" s="87">
        <f>SUM(H19:H20)</f>
        <v>0</v>
      </c>
    </row>
    <row r="22" spans="1:8" ht="18" customHeight="1" x14ac:dyDescent="0.15">
      <c r="A22" s="3" t="s">
        <v>62</v>
      </c>
      <c r="B22" s="10" t="s">
        <v>48</v>
      </c>
      <c r="C22" s="47"/>
      <c r="D22" s="25">
        <v>44247</v>
      </c>
      <c r="E22" s="11"/>
    </row>
    <row r="23" spans="1:8" ht="18" customHeight="1" x14ac:dyDescent="0.15">
      <c r="B23" s="12" t="s">
        <v>49</v>
      </c>
      <c r="C23" s="45"/>
      <c r="D23" s="21" t="s">
        <v>63</v>
      </c>
      <c r="E23" s="13" t="s">
        <v>70</v>
      </c>
    </row>
    <row r="24" spans="1:8" ht="18" customHeight="1" x14ac:dyDescent="0.15">
      <c r="A24" s="2" t="s">
        <v>26</v>
      </c>
      <c r="B24" s="10" t="s">
        <v>12</v>
      </c>
      <c r="C24" s="44"/>
      <c r="D24" s="20" t="s">
        <v>35</v>
      </c>
      <c r="E24" s="11" t="s">
        <v>37</v>
      </c>
    </row>
    <row r="25" spans="1:8" ht="18" customHeight="1" x14ac:dyDescent="0.15">
      <c r="A25" s="4"/>
      <c r="B25" s="12" t="s">
        <v>9</v>
      </c>
      <c r="C25" s="45"/>
      <c r="D25" s="21" t="s">
        <v>36</v>
      </c>
      <c r="E25" s="13"/>
    </row>
    <row r="26" spans="1:8" x14ac:dyDescent="0.15">
      <c r="C26" s="3"/>
      <c r="D26" s="15"/>
      <c r="E26" s="3"/>
      <c r="F26" s="3"/>
    </row>
  </sheetData>
  <sheetProtection sheet="1" selectLockedCells="1"/>
  <mergeCells count="2">
    <mergeCell ref="G18:H18"/>
    <mergeCell ref="A1:E1"/>
  </mergeCells>
  <phoneticPr fontId="1"/>
  <dataValidations disablePrompts="1" count="2">
    <dataValidation type="list" allowBlank="1" showInputMessage="1" showErrorMessage="1" sqref="C23" xr:uid="{00000000-0002-0000-0100-000000000000}">
      <formula1>" ,口座振込,現金書留,持参"</formula1>
    </dataValidation>
    <dataValidation type="list" allowBlank="1" showInputMessage="1" showErrorMessage="1" sqref="C14" xr:uid="{00000000-0002-0000-0100-000001000000}">
      <formula1>"学校,個人宅,その他"</formula1>
    </dataValidation>
  </dataValidations>
  <pageMargins left="0.7" right="0.7" top="0.75" bottom="0.75" header="0.3" footer="0.3"/>
  <pageSetup paperSize="9" scale="9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80"/>
  <sheetViews>
    <sheetView showGridLines="0" showZeros="0" view="pageBreakPreview" zoomScale="70" zoomScaleNormal="100" zoomScaleSheetLayoutView="7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C5" sqref="C5"/>
    </sheetView>
  </sheetViews>
  <sheetFormatPr defaultRowHeight="13.5" x14ac:dyDescent="0.15"/>
  <cols>
    <col min="1" max="1" width="10.125" style="6" customWidth="1"/>
    <col min="2" max="2" width="8.625" style="6" bestFit="1" customWidth="1"/>
    <col min="3" max="3" width="14.625" style="6" bestFit="1" customWidth="1"/>
    <col min="4" max="4" width="7.125" style="6" bestFit="1" customWidth="1"/>
    <col min="5" max="5" width="3.5" style="92" bestFit="1" customWidth="1"/>
    <col min="6" max="6" width="17.375" style="109" bestFit="1" customWidth="1"/>
    <col min="7" max="7" width="10.75" style="6" bestFit="1" customWidth="1"/>
    <col min="8" max="8" width="13.875" style="6" bestFit="1" customWidth="1"/>
    <col min="9" max="9" width="5.75" style="96" bestFit="1" customWidth="1"/>
    <col min="10" max="10" width="5.875" style="96" customWidth="1"/>
    <col min="11" max="11" width="11.25" style="106" bestFit="1" customWidth="1"/>
    <col min="12" max="12" width="10.25" style="6" customWidth="1"/>
    <col min="13" max="13" width="19.625" style="6" customWidth="1"/>
    <col min="14" max="14" width="24.5" style="6" bestFit="1" customWidth="1"/>
    <col min="15" max="15" width="13.5" style="17" customWidth="1"/>
    <col min="16" max="16" width="10.25" style="6" bestFit="1" customWidth="1"/>
    <col min="17" max="17" width="44.5" style="6" bestFit="1" customWidth="1"/>
    <col min="18" max="18" width="16" style="6" bestFit="1" customWidth="1"/>
    <col min="19" max="19" width="11.625" style="6" bestFit="1" customWidth="1"/>
    <col min="20" max="20" width="7.625" style="6" bestFit="1" customWidth="1"/>
    <col min="21" max="21" width="14.5" style="6" bestFit="1" customWidth="1"/>
    <col min="22" max="23" width="39.875" style="6" customWidth="1"/>
    <col min="24" max="24" width="11.625" style="6" bestFit="1" customWidth="1"/>
    <col min="25" max="26" width="9" style="6"/>
    <col min="27" max="27" width="3.625" style="6" bestFit="1" customWidth="1"/>
    <col min="28" max="28" width="14.375" style="6" bestFit="1" customWidth="1"/>
    <col min="29" max="16384" width="9" style="6"/>
  </cols>
  <sheetData>
    <row r="1" spans="1:28" ht="49.5" customHeight="1" x14ac:dyDescent="0.15">
      <c r="A1" s="134" t="s">
        <v>131</v>
      </c>
      <c r="B1" s="134"/>
      <c r="C1" s="134"/>
      <c r="D1" s="134"/>
      <c r="E1" s="134"/>
      <c r="F1" s="134"/>
      <c r="G1" s="134"/>
      <c r="H1" s="125"/>
      <c r="I1" s="125"/>
      <c r="J1" s="125"/>
      <c r="K1" s="125"/>
      <c r="L1" s="125"/>
      <c r="M1" s="125"/>
    </row>
    <row r="2" spans="1:28" x14ac:dyDescent="0.15">
      <c r="A2" s="131" t="s">
        <v>78</v>
      </c>
      <c r="B2" s="22"/>
      <c r="C2" s="22"/>
      <c r="D2" s="6" t="s">
        <v>89</v>
      </c>
      <c r="G2" s="6" t="s">
        <v>17</v>
      </c>
      <c r="J2" s="95"/>
      <c r="K2" s="102" t="s">
        <v>15</v>
      </c>
      <c r="L2" s="129" t="s">
        <v>54</v>
      </c>
      <c r="M2" s="6" t="s">
        <v>126</v>
      </c>
      <c r="N2" s="6" t="s">
        <v>50</v>
      </c>
      <c r="P2" s="6" t="s">
        <v>14</v>
      </c>
      <c r="R2" s="17"/>
      <c r="S2" s="6" t="s">
        <v>5</v>
      </c>
      <c r="U2" s="17"/>
      <c r="V2" s="22" t="s">
        <v>53</v>
      </c>
      <c r="W2" s="22" t="s">
        <v>99</v>
      </c>
    </row>
    <row r="3" spans="1:28" ht="27" x14ac:dyDescent="0.15">
      <c r="A3" s="132"/>
      <c r="B3" s="5" t="s">
        <v>41</v>
      </c>
      <c r="C3" s="38" t="s">
        <v>1</v>
      </c>
      <c r="D3" s="53" t="s">
        <v>117</v>
      </c>
      <c r="E3" s="93"/>
      <c r="F3" s="110" t="s">
        <v>118</v>
      </c>
      <c r="G3" s="7" t="s">
        <v>13</v>
      </c>
      <c r="H3" s="7" t="s">
        <v>0</v>
      </c>
      <c r="I3" s="101" t="s">
        <v>4</v>
      </c>
      <c r="J3" s="101" t="s">
        <v>3</v>
      </c>
      <c r="K3" s="103" t="s">
        <v>116</v>
      </c>
      <c r="L3" s="130"/>
      <c r="M3" s="118" t="s">
        <v>127</v>
      </c>
      <c r="N3" s="7" t="s">
        <v>51</v>
      </c>
      <c r="O3" s="18" t="s">
        <v>52</v>
      </c>
      <c r="P3" s="7" t="s">
        <v>7</v>
      </c>
      <c r="Q3" s="7" t="s">
        <v>6</v>
      </c>
      <c r="R3" s="18" t="s">
        <v>16</v>
      </c>
      <c r="S3" s="7" t="s">
        <v>2</v>
      </c>
      <c r="T3" s="7" t="s">
        <v>46</v>
      </c>
      <c r="U3" s="19" t="s">
        <v>21</v>
      </c>
      <c r="V3" s="24"/>
      <c r="W3" s="90" t="s">
        <v>98</v>
      </c>
      <c r="X3" s="52" t="s">
        <v>65</v>
      </c>
    </row>
    <row r="4" spans="1:28" s="3" customFormat="1" ht="21.75" customHeight="1" x14ac:dyDescent="0.15">
      <c r="A4" s="133"/>
      <c r="B4" s="32" t="s">
        <v>128</v>
      </c>
      <c r="C4" s="39" t="s">
        <v>101</v>
      </c>
      <c r="D4" s="33">
        <v>4</v>
      </c>
      <c r="E4" s="94" t="s">
        <v>102</v>
      </c>
      <c r="F4" s="111" t="s">
        <v>103</v>
      </c>
      <c r="G4" s="28" t="s">
        <v>30</v>
      </c>
      <c r="H4" s="28" t="s">
        <v>31</v>
      </c>
      <c r="I4" s="27">
        <v>2</v>
      </c>
      <c r="J4" s="97" t="s">
        <v>88</v>
      </c>
      <c r="K4" s="35">
        <v>41001</v>
      </c>
      <c r="L4" s="81">
        <f t="shared" ref="L4:L5" si="0">IF(K4="","",DATEDIF(K4,$X$4,"Y"))</f>
        <v>8</v>
      </c>
      <c r="M4" s="36" t="s">
        <v>125</v>
      </c>
      <c r="N4" s="36" t="s">
        <v>56</v>
      </c>
      <c r="O4" s="112" t="s">
        <v>55</v>
      </c>
      <c r="P4" s="28" t="s">
        <v>42</v>
      </c>
      <c r="Q4" s="28" t="s">
        <v>57</v>
      </c>
      <c r="R4" s="29" t="s">
        <v>47</v>
      </c>
      <c r="S4" s="33" t="s">
        <v>43</v>
      </c>
      <c r="T4" s="33" t="s">
        <v>44</v>
      </c>
      <c r="U4" s="34" t="s">
        <v>45</v>
      </c>
      <c r="V4" s="37"/>
      <c r="W4" s="37" t="s">
        <v>100</v>
      </c>
      <c r="X4" s="51">
        <v>44268</v>
      </c>
      <c r="Y4" s="6"/>
    </row>
    <row r="5" spans="1:28" x14ac:dyDescent="0.15">
      <c r="A5" s="77" t="s">
        <v>79</v>
      </c>
      <c r="B5" s="30">
        <v>1</v>
      </c>
      <c r="C5" s="64"/>
      <c r="D5" s="65"/>
      <c r="E5" s="119" t="s">
        <v>102</v>
      </c>
      <c r="F5" s="120" t="str">
        <f>IFERROR(VLOOKUP(D5,$AA$7:$AB$18,2,FALSE),"")</f>
        <v/>
      </c>
      <c r="G5" s="65"/>
      <c r="H5" s="65"/>
      <c r="I5" s="98"/>
      <c r="J5" s="98"/>
      <c r="K5" s="67"/>
      <c r="L5" s="81" t="str">
        <f t="shared" si="0"/>
        <v/>
      </c>
      <c r="M5" s="70"/>
      <c r="N5" s="70"/>
      <c r="O5" s="113"/>
      <c r="P5" s="65"/>
      <c r="Q5" s="65"/>
      <c r="R5" s="66"/>
      <c r="S5" s="65"/>
      <c r="T5" s="65"/>
      <c r="U5" s="66"/>
      <c r="V5" s="64"/>
      <c r="W5" s="64"/>
    </row>
    <row r="6" spans="1:28" x14ac:dyDescent="0.15">
      <c r="A6" s="22"/>
      <c r="B6" s="23">
        <v>2</v>
      </c>
      <c r="C6" s="68"/>
      <c r="D6" s="65"/>
      <c r="E6" s="119" t="s">
        <v>102</v>
      </c>
      <c r="F6" s="120" t="str">
        <f t="shared" ref="F6:F69" si="1">IFERROR(VLOOKUP(D6,$AA$7:$AB$18,2,FALSE),"")</f>
        <v/>
      </c>
      <c r="G6" s="69"/>
      <c r="H6" s="69"/>
      <c r="I6" s="99"/>
      <c r="J6" s="98"/>
      <c r="K6" s="104"/>
      <c r="L6" s="82" t="str">
        <f>IF(K6="","",DATEDIF(K6,$X$4,"Y"))</f>
        <v/>
      </c>
      <c r="M6" s="69"/>
      <c r="N6" s="69"/>
      <c r="O6" s="71"/>
      <c r="P6" s="69"/>
      <c r="Q6" s="69"/>
      <c r="R6" s="71"/>
      <c r="S6" s="69"/>
      <c r="T6" s="69"/>
      <c r="U6" s="71"/>
      <c r="V6" s="68"/>
      <c r="W6" s="68"/>
    </row>
    <row r="7" spans="1:28" x14ac:dyDescent="0.15">
      <c r="A7" s="22"/>
      <c r="B7" s="23">
        <v>3</v>
      </c>
      <c r="C7" s="68"/>
      <c r="D7" s="65"/>
      <c r="E7" s="119" t="s">
        <v>102</v>
      </c>
      <c r="F7" s="120" t="str">
        <f t="shared" si="1"/>
        <v/>
      </c>
      <c r="G7" s="69"/>
      <c r="H7" s="69"/>
      <c r="I7" s="99"/>
      <c r="J7" s="98"/>
      <c r="K7" s="104"/>
      <c r="L7" s="82" t="str">
        <f t="shared" ref="L7:L36" si="2">IF(K7="","",DATEDIF(K7,$X$4,"Y"))</f>
        <v/>
      </c>
      <c r="M7" s="69"/>
      <c r="N7" s="69"/>
      <c r="O7" s="71"/>
      <c r="P7" s="69"/>
      <c r="Q7" s="69"/>
      <c r="R7" s="71"/>
      <c r="S7" s="69"/>
      <c r="T7" s="69"/>
      <c r="U7" s="71"/>
      <c r="V7" s="68"/>
      <c r="W7" s="68"/>
      <c r="AA7" s="91">
        <v>1</v>
      </c>
      <c r="AB7" s="91" t="s">
        <v>104</v>
      </c>
    </row>
    <row r="8" spans="1:28" x14ac:dyDescent="0.15">
      <c r="A8" s="22"/>
      <c r="B8" s="23">
        <v>4</v>
      </c>
      <c r="C8" s="68"/>
      <c r="D8" s="65"/>
      <c r="E8" s="119" t="s">
        <v>102</v>
      </c>
      <c r="F8" s="120" t="str">
        <f t="shared" si="1"/>
        <v/>
      </c>
      <c r="G8" s="69"/>
      <c r="H8" s="69"/>
      <c r="I8" s="99"/>
      <c r="J8" s="98"/>
      <c r="K8" s="104"/>
      <c r="L8" s="82" t="str">
        <f t="shared" si="2"/>
        <v/>
      </c>
      <c r="M8" s="69"/>
      <c r="N8" s="69"/>
      <c r="O8" s="71"/>
      <c r="P8" s="69"/>
      <c r="Q8" s="69"/>
      <c r="R8" s="71"/>
      <c r="S8" s="69"/>
      <c r="T8" s="69"/>
      <c r="U8" s="71"/>
      <c r="V8" s="68"/>
      <c r="W8" s="68"/>
      <c r="AA8" s="91">
        <v>2</v>
      </c>
      <c r="AB8" s="91" t="s">
        <v>105</v>
      </c>
    </row>
    <row r="9" spans="1:28" x14ac:dyDescent="0.15">
      <c r="A9" s="22"/>
      <c r="B9" s="23">
        <v>5</v>
      </c>
      <c r="C9" s="68"/>
      <c r="D9" s="65"/>
      <c r="E9" s="119" t="s">
        <v>102</v>
      </c>
      <c r="F9" s="120" t="str">
        <f t="shared" si="1"/>
        <v/>
      </c>
      <c r="G9" s="69"/>
      <c r="H9" s="69"/>
      <c r="I9" s="99"/>
      <c r="J9" s="98"/>
      <c r="K9" s="104"/>
      <c r="L9" s="82" t="str">
        <f t="shared" si="2"/>
        <v/>
      </c>
      <c r="M9" s="69"/>
      <c r="N9" s="69"/>
      <c r="O9" s="71"/>
      <c r="P9" s="69"/>
      <c r="Q9" s="69"/>
      <c r="R9" s="71"/>
      <c r="S9" s="69"/>
      <c r="T9" s="69"/>
      <c r="U9" s="71"/>
      <c r="V9" s="68"/>
      <c r="W9" s="68"/>
      <c r="AA9" s="91">
        <v>3</v>
      </c>
      <c r="AB9" s="91" t="s">
        <v>106</v>
      </c>
    </row>
    <row r="10" spans="1:28" x14ac:dyDescent="0.15">
      <c r="A10" s="22"/>
      <c r="B10" s="23">
        <v>6</v>
      </c>
      <c r="C10" s="68"/>
      <c r="D10" s="65"/>
      <c r="E10" s="119" t="s">
        <v>102</v>
      </c>
      <c r="F10" s="120" t="str">
        <f t="shared" si="1"/>
        <v/>
      </c>
      <c r="G10" s="69"/>
      <c r="H10" s="69"/>
      <c r="I10" s="99"/>
      <c r="J10" s="98"/>
      <c r="K10" s="104"/>
      <c r="L10" s="82" t="str">
        <f t="shared" si="2"/>
        <v/>
      </c>
      <c r="M10" s="69"/>
      <c r="N10" s="69"/>
      <c r="O10" s="71"/>
      <c r="P10" s="69"/>
      <c r="Q10" s="69"/>
      <c r="R10" s="71"/>
      <c r="S10" s="69"/>
      <c r="T10" s="69"/>
      <c r="U10" s="71"/>
      <c r="V10" s="68"/>
      <c r="W10" s="68"/>
      <c r="AA10" s="91">
        <v>4</v>
      </c>
      <c r="AB10" s="91" t="s">
        <v>107</v>
      </c>
    </row>
    <row r="11" spans="1:28" x14ac:dyDescent="0.15">
      <c r="A11" s="22"/>
      <c r="B11" s="23">
        <v>7</v>
      </c>
      <c r="C11" s="68"/>
      <c r="D11" s="65"/>
      <c r="E11" s="119" t="s">
        <v>102</v>
      </c>
      <c r="F11" s="120" t="str">
        <f t="shared" si="1"/>
        <v/>
      </c>
      <c r="G11" s="69"/>
      <c r="H11" s="69"/>
      <c r="I11" s="99"/>
      <c r="J11" s="98"/>
      <c r="K11" s="104"/>
      <c r="L11" s="82" t="str">
        <f t="shared" si="2"/>
        <v/>
      </c>
      <c r="M11" s="69"/>
      <c r="N11" s="69"/>
      <c r="O11" s="71"/>
      <c r="P11" s="69"/>
      <c r="Q11" s="69"/>
      <c r="R11" s="71"/>
      <c r="S11" s="69"/>
      <c r="T11" s="69"/>
      <c r="U11" s="71"/>
      <c r="V11" s="68"/>
      <c r="W11" s="68"/>
      <c r="AA11" s="91">
        <v>5</v>
      </c>
      <c r="AB11" s="91" t="s">
        <v>108</v>
      </c>
    </row>
    <row r="12" spans="1:28" x14ac:dyDescent="0.15">
      <c r="A12" s="22"/>
      <c r="B12" s="23">
        <v>8</v>
      </c>
      <c r="C12" s="68"/>
      <c r="D12" s="65"/>
      <c r="E12" s="119" t="s">
        <v>102</v>
      </c>
      <c r="F12" s="120" t="str">
        <f t="shared" si="1"/>
        <v/>
      </c>
      <c r="G12" s="69"/>
      <c r="H12" s="69"/>
      <c r="I12" s="99"/>
      <c r="J12" s="98"/>
      <c r="K12" s="104"/>
      <c r="L12" s="82" t="str">
        <f t="shared" si="2"/>
        <v/>
      </c>
      <c r="M12" s="69"/>
      <c r="N12" s="69"/>
      <c r="O12" s="71"/>
      <c r="P12" s="69"/>
      <c r="Q12" s="69"/>
      <c r="R12" s="71"/>
      <c r="S12" s="69"/>
      <c r="T12" s="69"/>
      <c r="U12" s="71"/>
      <c r="V12" s="68"/>
      <c r="W12" s="68"/>
      <c r="AA12" s="91">
        <v>6</v>
      </c>
      <c r="AB12" s="91" t="s">
        <v>109</v>
      </c>
    </row>
    <row r="13" spans="1:28" x14ac:dyDescent="0.15">
      <c r="A13" s="22"/>
      <c r="B13" s="23">
        <v>9</v>
      </c>
      <c r="C13" s="68"/>
      <c r="D13" s="65"/>
      <c r="E13" s="119" t="s">
        <v>102</v>
      </c>
      <c r="F13" s="120" t="str">
        <f t="shared" si="1"/>
        <v/>
      </c>
      <c r="G13" s="69"/>
      <c r="H13" s="69"/>
      <c r="I13" s="99"/>
      <c r="J13" s="98"/>
      <c r="K13" s="104"/>
      <c r="L13" s="82" t="str">
        <f t="shared" si="2"/>
        <v/>
      </c>
      <c r="M13" s="69"/>
      <c r="N13" s="69"/>
      <c r="O13" s="71"/>
      <c r="P13" s="69"/>
      <c r="Q13" s="69"/>
      <c r="R13" s="71"/>
      <c r="S13" s="69"/>
      <c r="T13" s="69"/>
      <c r="U13" s="71"/>
      <c r="V13" s="68"/>
      <c r="W13" s="68"/>
      <c r="AA13" s="91">
        <v>7</v>
      </c>
      <c r="AB13" s="91" t="s">
        <v>110</v>
      </c>
    </row>
    <row r="14" spans="1:28" x14ac:dyDescent="0.15">
      <c r="A14" s="22"/>
      <c r="B14" s="23">
        <v>10</v>
      </c>
      <c r="C14" s="68"/>
      <c r="D14" s="65"/>
      <c r="E14" s="119" t="s">
        <v>102</v>
      </c>
      <c r="F14" s="120" t="str">
        <f t="shared" si="1"/>
        <v/>
      </c>
      <c r="G14" s="69"/>
      <c r="H14" s="69"/>
      <c r="I14" s="99"/>
      <c r="J14" s="98"/>
      <c r="K14" s="104"/>
      <c r="L14" s="82" t="str">
        <f t="shared" si="2"/>
        <v/>
      </c>
      <c r="M14" s="69"/>
      <c r="N14" s="69"/>
      <c r="O14" s="71"/>
      <c r="P14" s="69"/>
      <c r="Q14" s="69"/>
      <c r="R14" s="71"/>
      <c r="S14" s="69"/>
      <c r="T14" s="69"/>
      <c r="U14" s="71"/>
      <c r="V14" s="68"/>
      <c r="W14" s="68"/>
      <c r="AA14" s="91">
        <v>8</v>
      </c>
      <c r="AB14" s="91" t="s">
        <v>111</v>
      </c>
    </row>
    <row r="15" spans="1:28" x14ac:dyDescent="0.15">
      <c r="A15" s="22"/>
      <c r="B15" s="23">
        <v>11</v>
      </c>
      <c r="C15" s="68"/>
      <c r="D15" s="65"/>
      <c r="E15" s="119" t="s">
        <v>102</v>
      </c>
      <c r="F15" s="120" t="str">
        <f t="shared" si="1"/>
        <v/>
      </c>
      <c r="G15" s="69"/>
      <c r="H15" s="69"/>
      <c r="I15" s="99"/>
      <c r="J15" s="98"/>
      <c r="K15" s="104"/>
      <c r="L15" s="82" t="str">
        <f t="shared" si="2"/>
        <v/>
      </c>
      <c r="M15" s="69"/>
      <c r="N15" s="69"/>
      <c r="O15" s="71"/>
      <c r="P15" s="69"/>
      <c r="Q15" s="69"/>
      <c r="R15" s="71"/>
      <c r="S15" s="69"/>
      <c r="T15" s="69"/>
      <c r="U15" s="71"/>
      <c r="V15" s="68"/>
      <c r="W15" s="68"/>
      <c r="AA15" s="91">
        <v>9</v>
      </c>
      <c r="AB15" s="91" t="s">
        <v>112</v>
      </c>
    </row>
    <row r="16" spans="1:28" x14ac:dyDescent="0.15">
      <c r="A16" s="22"/>
      <c r="B16" s="23">
        <v>12</v>
      </c>
      <c r="C16" s="68"/>
      <c r="D16" s="69"/>
      <c r="E16" s="121" t="s">
        <v>102</v>
      </c>
      <c r="F16" s="122" t="str">
        <f t="shared" si="1"/>
        <v/>
      </c>
      <c r="G16" s="69"/>
      <c r="H16" s="69"/>
      <c r="I16" s="99"/>
      <c r="J16" s="99"/>
      <c r="K16" s="104"/>
      <c r="L16" s="82" t="str">
        <f t="shared" si="2"/>
        <v/>
      </c>
      <c r="M16" s="69"/>
      <c r="N16" s="69"/>
      <c r="O16" s="71"/>
      <c r="P16" s="69"/>
      <c r="Q16" s="69"/>
      <c r="R16" s="71"/>
      <c r="S16" s="69"/>
      <c r="T16" s="69"/>
      <c r="U16" s="71"/>
      <c r="V16" s="68"/>
      <c r="W16" s="68"/>
      <c r="AA16" s="91">
        <v>10</v>
      </c>
      <c r="AB16" s="91" t="s">
        <v>113</v>
      </c>
    </row>
    <row r="17" spans="1:28" x14ac:dyDescent="0.15">
      <c r="A17" s="22"/>
      <c r="B17" s="30">
        <v>13</v>
      </c>
      <c r="C17" s="64"/>
      <c r="D17" s="65"/>
      <c r="E17" s="119" t="s">
        <v>102</v>
      </c>
      <c r="F17" s="120" t="str">
        <f t="shared" si="1"/>
        <v/>
      </c>
      <c r="G17" s="65"/>
      <c r="H17" s="65"/>
      <c r="I17" s="98"/>
      <c r="J17" s="98"/>
      <c r="K17" s="67"/>
      <c r="L17" s="31" t="str">
        <f t="shared" si="2"/>
        <v/>
      </c>
      <c r="M17" s="65"/>
      <c r="N17" s="65"/>
      <c r="O17" s="66"/>
      <c r="P17" s="65"/>
      <c r="Q17" s="65"/>
      <c r="R17" s="66"/>
      <c r="S17" s="65"/>
      <c r="T17" s="65"/>
      <c r="U17" s="66"/>
      <c r="V17" s="64"/>
      <c r="W17" s="64"/>
      <c r="AA17" s="91">
        <v>11</v>
      </c>
      <c r="AB17" s="91" t="s">
        <v>114</v>
      </c>
    </row>
    <row r="18" spans="1:28" x14ac:dyDescent="0.15">
      <c r="A18" s="22"/>
      <c r="B18" s="23">
        <v>14</v>
      </c>
      <c r="C18" s="68"/>
      <c r="D18" s="65"/>
      <c r="E18" s="119" t="s">
        <v>102</v>
      </c>
      <c r="F18" s="120" t="str">
        <f t="shared" si="1"/>
        <v/>
      </c>
      <c r="G18" s="69"/>
      <c r="H18" s="69"/>
      <c r="I18" s="99"/>
      <c r="J18" s="98"/>
      <c r="K18" s="104"/>
      <c r="L18" s="82" t="str">
        <f t="shared" si="2"/>
        <v/>
      </c>
      <c r="M18" s="69"/>
      <c r="N18" s="69"/>
      <c r="O18" s="71"/>
      <c r="P18" s="69"/>
      <c r="Q18" s="69"/>
      <c r="R18" s="71"/>
      <c r="S18" s="69"/>
      <c r="T18" s="69"/>
      <c r="U18" s="71"/>
      <c r="V18" s="68"/>
      <c r="W18" s="68"/>
      <c r="AA18" s="91">
        <v>12</v>
      </c>
      <c r="AB18" s="91" t="s">
        <v>115</v>
      </c>
    </row>
    <row r="19" spans="1:28" ht="14.25" thickBot="1" x14ac:dyDescent="0.2">
      <c r="A19" s="78"/>
      <c r="B19" s="72">
        <v>15</v>
      </c>
      <c r="C19" s="73"/>
      <c r="D19" s="75"/>
      <c r="E19" s="123" t="s">
        <v>102</v>
      </c>
      <c r="F19" s="124" t="str">
        <f t="shared" si="1"/>
        <v/>
      </c>
      <c r="G19" s="74"/>
      <c r="H19" s="74"/>
      <c r="I19" s="107"/>
      <c r="J19" s="100"/>
      <c r="K19" s="105"/>
      <c r="L19" s="83" t="str">
        <f t="shared" si="2"/>
        <v/>
      </c>
      <c r="M19" s="74"/>
      <c r="N19" s="74"/>
      <c r="O19" s="76"/>
      <c r="P19" s="74"/>
      <c r="Q19" s="74"/>
      <c r="R19" s="76"/>
      <c r="S19" s="74"/>
      <c r="T19" s="74"/>
      <c r="U19" s="76"/>
      <c r="V19" s="73"/>
      <c r="W19" s="73"/>
    </row>
    <row r="20" spans="1:28" ht="14.25" thickTop="1" x14ac:dyDescent="0.15">
      <c r="A20" s="22" t="s">
        <v>80</v>
      </c>
      <c r="B20" s="80">
        <v>16</v>
      </c>
      <c r="C20" s="64"/>
      <c r="D20" s="86"/>
      <c r="E20" s="119" t="s">
        <v>102</v>
      </c>
      <c r="F20" s="120" t="str">
        <f t="shared" si="1"/>
        <v/>
      </c>
      <c r="G20" s="65"/>
      <c r="H20" s="65"/>
      <c r="I20" s="98"/>
      <c r="J20" s="98"/>
      <c r="K20" s="67"/>
      <c r="L20" s="31" t="str">
        <f t="shared" si="2"/>
        <v/>
      </c>
      <c r="M20" s="65"/>
      <c r="N20" s="65"/>
      <c r="O20" s="66"/>
      <c r="P20" s="65"/>
      <c r="Q20" s="65"/>
      <c r="R20" s="66"/>
      <c r="S20" s="65"/>
      <c r="T20" s="65"/>
      <c r="U20" s="66"/>
      <c r="V20" s="64"/>
      <c r="W20" s="64"/>
    </row>
    <row r="21" spans="1:28" x14ac:dyDescent="0.15">
      <c r="A21" s="22"/>
      <c r="B21" s="79">
        <v>17</v>
      </c>
      <c r="C21" s="68"/>
      <c r="D21" s="65"/>
      <c r="E21" s="119" t="s">
        <v>102</v>
      </c>
      <c r="F21" s="120" t="str">
        <f t="shared" si="1"/>
        <v/>
      </c>
      <c r="G21" s="69"/>
      <c r="H21" s="69"/>
      <c r="I21" s="99"/>
      <c r="J21" s="98"/>
      <c r="K21" s="104"/>
      <c r="L21" s="82" t="str">
        <f t="shared" si="2"/>
        <v/>
      </c>
      <c r="M21" s="69"/>
      <c r="N21" s="69"/>
      <c r="O21" s="71"/>
      <c r="P21" s="69"/>
      <c r="Q21" s="69"/>
      <c r="R21" s="71"/>
      <c r="S21" s="69"/>
      <c r="T21" s="69"/>
      <c r="U21" s="71"/>
      <c r="V21" s="68"/>
      <c r="W21" s="68"/>
    </row>
    <row r="22" spans="1:28" x14ac:dyDescent="0.15">
      <c r="A22" s="22"/>
      <c r="B22" s="79">
        <v>18</v>
      </c>
      <c r="C22" s="68"/>
      <c r="D22" s="65"/>
      <c r="E22" s="119" t="s">
        <v>102</v>
      </c>
      <c r="F22" s="120" t="str">
        <f t="shared" si="1"/>
        <v/>
      </c>
      <c r="G22" s="69"/>
      <c r="H22" s="69"/>
      <c r="I22" s="99"/>
      <c r="J22" s="98"/>
      <c r="K22" s="104"/>
      <c r="L22" s="82" t="str">
        <f t="shared" si="2"/>
        <v/>
      </c>
      <c r="M22" s="69"/>
      <c r="N22" s="69"/>
      <c r="O22" s="71"/>
      <c r="P22" s="69"/>
      <c r="Q22" s="69"/>
      <c r="R22" s="71"/>
      <c r="S22" s="69"/>
      <c r="T22" s="69"/>
      <c r="U22" s="71"/>
      <c r="V22" s="68"/>
      <c r="W22" s="68"/>
    </row>
    <row r="23" spans="1:28" x14ac:dyDescent="0.15">
      <c r="A23" s="22"/>
      <c r="B23" s="79">
        <v>19</v>
      </c>
      <c r="C23" s="68"/>
      <c r="D23" s="65"/>
      <c r="E23" s="119" t="s">
        <v>102</v>
      </c>
      <c r="F23" s="120" t="str">
        <f t="shared" si="1"/>
        <v/>
      </c>
      <c r="G23" s="69"/>
      <c r="H23" s="69"/>
      <c r="I23" s="99"/>
      <c r="J23" s="98"/>
      <c r="K23" s="104"/>
      <c r="L23" s="82" t="str">
        <f t="shared" si="2"/>
        <v/>
      </c>
      <c r="M23" s="69"/>
      <c r="N23" s="69"/>
      <c r="O23" s="71"/>
      <c r="P23" s="69"/>
      <c r="Q23" s="69"/>
      <c r="R23" s="71"/>
      <c r="S23" s="69"/>
      <c r="T23" s="69"/>
      <c r="U23" s="71"/>
      <c r="V23" s="68"/>
      <c r="W23" s="68"/>
    </row>
    <row r="24" spans="1:28" x14ac:dyDescent="0.15">
      <c r="A24" s="22"/>
      <c r="B24" s="79">
        <v>20</v>
      </c>
      <c r="C24" s="68"/>
      <c r="D24" s="65"/>
      <c r="E24" s="119" t="s">
        <v>102</v>
      </c>
      <c r="F24" s="120" t="str">
        <f t="shared" si="1"/>
        <v/>
      </c>
      <c r="G24" s="69"/>
      <c r="H24" s="69"/>
      <c r="I24" s="99"/>
      <c r="J24" s="98"/>
      <c r="K24" s="104"/>
      <c r="L24" s="82" t="str">
        <f t="shared" si="2"/>
        <v/>
      </c>
      <c r="M24" s="69"/>
      <c r="N24" s="69"/>
      <c r="O24" s="71"/>
      <c r="P24" s="69"/>
      <c r="Q24" s="69"/>
      <c r="R24" s="71"/>
      <c r="S24" s="69"/>
      <c r="T24" s="69"/>
      <c r="U24" s="71"/>
      <c r="V24" s="68"/>
      <c r="W24" s="68"/>
    </row>
    <row r="25" spans="1:28" x14ac:dyDescent="0.15">
      <c r="A25" s="22"/>
      <c r="B25" s="79">
        <v>21</v>
      </c>
      <c r="C25" s="68"/>
      <c r="D25" s="65"/>
      <c r="E25" s="119" t="s">
        <v>102</v>
      </c>
      <c r="F25" s="120" t="str">
        <f t="shared" si="1"/>
        <v/>
      </c>
      <c r="G25" s="69"/>
      <c r="H25" s="69"/>
      <c r="I25" s="99"/>
      <c r="J25" s="98"/>
      <c r="K25" s="104"/>
      <c r="L25" s="82" t="str">
        <f t="shared" si="2"/>
        <v/>
      </c>
      <c r="M25" s="69"/>
      <c r="N25" s="69"/>
      <c r="O25" s="71"/>
      <c r="P25" s="69"/>
      <c r="Q25" s="69"/>
      <c r="R25" s="71"/>
      <c r="S25" s="69"/>
      <c r="T25" s="69"/>
      <c r="U25" s="71"/>
      <c r="V25" s="68"/>
      <c r="W25" s="68"/>
    </row>
    <row r="26" spans="1:28" x14ac:dyDescent="0.15">
      <c r="A26" s="22"/>
      <c r="B26" s="79">
        <v>22</v>
      </c>
      <c r="C26" s="68"/>
      <c r="D26" s="65"/>
      <c r="E26" s="119" t="s">
        <v>102</v>
      </c>
      <c r="F26" s="120" t="str">
        <f t="shared" si="1"/>
        <v/>
      </c>
      <c r="G26" s="69"/>
      <c r="H26" s="69"/>
      <c r="I26" s="99"/>
      <c r="J26" s="98"/>
      <c r="K26" s="104"/>
      <c r="L26" s="82" t="str">
        <f t="shared" si="2"/>
        <v/>
      </c>
      <c r="M26" s="69"/>
      <c r="N26" s="69"/>
      <c r="O26" s="71"/>
      <c r="P26" s="69"/>
      <c r="Q26" s="69"/>
      <c r="R26" s="71"/>
      <c r="S26" s="69"/>
      <c r="T26" s="69"/>
      <c r="U26" s="71"/>
      <c r="V26" s="68"/>
      <c r="W26" s="68"/>
    </row>
    <row r="27" spans="1:28" x14ac:dyDescent="0.15">
      <c r="A27" s="22"/>
      <c r="B27" s="79">
        <v>23</v>
      </c>
      <c r="C27" s="68"/>
      <c r="D27" s="65"/>
      <c r="E27" s="119" t="s">
        <v>102</v>
      </c>
      <c r="F27" s="120" t="str">
        <f t="shared" si="1"/>
        <v/>
      </c>
      <c r="G27" s="69"/>
      <c r="H27" s="69"/>
      <c r="I27" s="99"/>
      <c r="J27" s="98"/>
      <c r="K27" s="104"/>
      <c r="L27" s="82" t="str">
        <f t="shared" si="2"/>
        <v/>
      </c>
      <c r="M27" s="69"/>
      <c r="N27" s="69"/>
      <c r="O27" s="71"/>
      <c r="P27" s="69"/>
      <c r="Q27" s="69"/>
      <c r="R27" s="71"/>
      <c r="S27" s="69"/>
      <c r="T27" s="69"/>
      <c r="U27" s="71"/>
      <c r="V27" s="68"/>
      <c r="W27" s="68"/>
    </row>
    <row r="28" spans="1:28" x14ac:dyDescent="0.15">
      <c r="A28" s="22"/>
      <c r="B28" s="79">
        <v>24</v>
      </c>
      <c r="C28" s="68"/>
      <c r="D28" s="65"/>
      <c r="E28" s="119" t="s">
        <v>102</v>
      </c>
      <c r="F28" s="120" t="str">
        <f t="shared" si="1"/>
        <v/>
      </c>
      <c r="G28" s="69"/>
      <c r="H28" s="69"/>
      <c r="I28" s="99"/>
      <c r="J28" s="98"/>
      <c r="K28" s="104"/>
      <c r="L28" s="82" t="str">
        <f t="shared" si="2"/>
        <v/>
      </c>
      <c r="M28" s="69"/>
      <c r="N28" s="69"/>
      <c r="O28" s="71"/>
      <c r="P28" s="69"/>
      <c r="Q28" s="69"/>
      <c r="R28" s="71"/>
      <c r="S28" s="69"/>
      <c r="T28" s="69"/>
      <c r="U28" s="71"/>
      <c r="V28" s="68"/>
      <c r="W28" s="68"/>
    </row>
    <row r="29" spans="1:28" x14ac:dyDescent="0.15">
      <c r="A29" s="22"/>
      <c r="B29" s="79">
        <v>25</v>
      </c>
      <c r="C29" s="68"/>
      <c r="D29" s="65"/>
      <c r="E29" s="119" t="s">
        <v>102</v>
      </c>
      <c r="F29" s="120" t="str">
        <f t="shared" si="1"/>
        <v/>
      </c>
      <c r="G29" s="69"/>
      <c r="H29" s="69"/>
      <c r="I29" s="99"/>
      <c r="J29" s="98"/>
      <c r="K29" s="104"/>
      <c r="L29" s="82" t="str">
        <f t="shared" si="2"/>
        <v/>
      </c>
      <c r="M29" s="69"/>
      <c r="N29" s="69"/>
      <c r="O29" s="71"/>
      <c r="P29" s="69"/>
      <c r="Q29" s="69"/>
      <c r="R29" s="71"/>
      <c r="S29" s="69"/>
      <c r="T29" s="69"/>
      <c r="U29" s="71"/>
      <c r="V29" s="68"/>
      <c r="W29" s="68"/>
    </row>
    <row r="30" spans="1:28" x14ac:dyDescent="0.15">
      <c r="A30" s="22"/>
      <c r="B30" s="79">
        <v>26</v>
      </c>
      <c r="C30" s="68"/>
      <c r="D30" s="65"/>
      <c r="E30" s="119" t="s">
        <v>102</v>
      </c>
      <c r="F30" s="120" t="str">
        <f t="shared" si="1"/>
        <v/>
      </c>
      <c r="G30" s="69"/>
      <c r="H30" s="69"/>
      <c r="I30" s="99"/>
      <c r="J30" s="98"/>
      <c r="K30" s="104"/>
      <c r="L30" s="82" t="str">
        <f t="shared" si="2"/>
        <v/>
      </c>
      <c r="M30" s="69"/>
      <c r="N30" s="69"/>
      <c r="O30" s="71"/>
      <c r="P30" s="69"/>
      <c r="Q30" s="69"/>
      <c r="R30" s="71"/>
      <c r="S30" s="69"/>
      <c r="T30" s="69"/>
      <c r="U30" s="71"/>
      <c r="V30" s="68"/>
      <c r="W30" s="68"/>
    </row>
    <row r="31" spans="1:28" x14ac:dyDescent="0.15">
      <c r="A31" s="22"/>
      <c r="B31" s="79">
        <v>27</v>
      </c>
      <c r="C31" s="68"/>
      <c r="D31" s="65"/>
      <c r="E31" s="119" t="s">
        <v>102</v>
      </c>
      <c r="F31" s="120" t="str">
        <f t="shared" si="1"/>
        <v/>
      </c>
      <c r="G31" s="69"/>
      <c r="H31" s="69"/>
      <c r="I31" s="99"/>
      <c r="J31" s="98"/>
      <c r="K31" s="104"/>
      <c r="L31" s="82" t="str">
        <f t="shared" si="2"/>
        <v/>
      </c>
      <c r="M31" s="69"/>
      <c r="N31" s="69"/>
      <c r="O31" s="71"/>
      <c r="P31" s="69"/>
      <c r="Q31" s="69"/>
      <c r="R31" s="71"/>
      <c r="S31" s="69"/>
      <c r="T31" s="69"/>
      <c r="U31" s="71"/>
      <c r="V31" s="68"/>
      <c r="W31" s="68"/>
    </row>
    <row r="32" spans="1:28" x14ac:dyDescent="0.15">
      <c r="A32" s="22"/>
      <c r="B32" s="79">
        <v>28</v>
      </c>
      <c r="C32" s="68"/>
      <c r="D32" s="65"/>
      <c r="E32" s="119" t="s">
        <v>102</v>
      </c>
      <c r="F32" s="120" t="str">
        <f t="shared" si="1"/>
        <v/>
      </c>
      <c r="G32" s="69"/>
      <c r="H32" s="69"/>
      <c r="I32" s="99"/>
      <c r="J32" s="98"/>
      <c r="K32" s="104"/>
      <c r="L32" s="82" t="str">
        <f t="shared" si="2"/>
        <v/>
      </c>
      <c r="M32" s="69"/>
      <c r="N32" s="69"/>
      <c r="O32" s="71"/>
      <c r="P32" s="69"/>
      <c r="Q32" s="69"/>
      <c r="R32" s="71"/>
      <c r="S32" s="69"/>
      <c r="T32" s="69"/>
      <c r="U32" s="71"/>
      <c r="V32" s="68"/>
      <c r="W32" s="68"/>
    </row>
    <row r="33" spans="1:23" x14ac:dyDescent="0.15">
      <c r="A33" s="22"/>
      <c r="B33" s="80">
        <v>29</v>
      </c>
      <c r="C33" s="64"/>
      <c r="D33" s="65"/>
      <c r="E33" s="119" t="s">
        <v>102</v>
      </c>
      <c r="F33" s="120" t="str">
        <f t="shared" si="1"/>
        <v/>
      </c>
      <c r="G33" s="65"/>
      <c r="H33" s="65"/>
      <c r="I33" s="98"/>
      <c r="J33" s="98"/>
      <c r="K33" s="67"/>
      <c r="L33" s="31" t="str">
        <f t="shared" si="2"/>
        <v/>
      </c>
      <c r="M33" s="65"/>
      <c r="N33" s="65"/>
      <c r="O33" s="66"/>
      <c r="P33" s="65"/>
      <c r="Q33" s="65"/>
      <c r="R33" s="66"/>
      <c r="S33" s="65"/>
      <c r="T33" s="65"/>
      <c r="U33" s="66"/>
      <c r="V33" s="64"/>
      <c r="W33" s="64"/>
    </row>
    <row r="34" spans="1:23" ht="14.25" thickBot="1" x14ac:dyDescent="0.2">
      <c r="A34" s="78"/>
      <c r="B34" s="85">
        <v>30</v>
      </c>
      <c r="C34" s="73"/>
      <c r="D34" s="75"/>
      <c r="E34" s="123" t="s">
        <v>102</v>
      </c>
      <c r="F34" s="124" t="str">
        <f t="shared" si="1"/>
        <v/>
      </c>
      <c r="G34" s="74"/>
      <c r="H34" s="74"/>
      <c r="I34" s="107"/>
      <c r="J34" s="100"/>
      <c r="K34" s="105"/>
      <c r="L34" s="83" t="str">
        <f t="shared" si="2"/>
        <v/>
      </c>
      <c r="M34" s="74"/>
      <c r="N34" s="74"/>
      <c r="O34" s="76"/>
      <c r="P34" s="74"/>
      <c r="Q34" s="74"/>
      <c r="R34" s="76"/>
      <c r="S34" s="74"/>
      <c r="T34" s="74"/>
      <c r="U34" s="76"/>
      <c r="V34" s="73"/>
      <c r="W34" s="73"/>
    </row>
    <row r="35" spans="1:23" ht="14.25" thickTop="1" x14ac:dyDescent="0.15">
      <c r="A35" s="22" t="s">
        <v>85</v>
      </c>
      <c r="B35" s="30">
        <v>31</v>
      </c>
      <c r="C35" s="64"/>
      <c r="D35" s="65"/>
      <c r="E35" s="119" t="s">
        <v>102</v>
      </c>
      <c r="F35" s="120" t="str">
        <f t="shared" si="1"/>
        <v/>
      </c>
      <c r="G35" s="65"/>
      <c r="H35" s="65"/>
      <c r="I35" s="98"/>
      <c r="J35" s="98"/>
      <c r="K35" s="67"/>
      <c r="L35" s="31" t="str">
        <f t="shared" si="2"/>
        <v/>
      </c>
      <c r="M35" s="70"/>
      <c r="N35" s="70"/>
      <c r="O35" s="113"/>
      <c r="P35" s="65"/>
      <c r="Q35" s="65"/>
      <c r="R35" s="66"/>
      <c r="S35" s="65"/>
      <c r="T35" s="65"/>
      <c r="U35" s="66"/>
      <c r="V35" s="64"/>
      <c r="W35" s="64"/>
    </row>
    <row r="36" spans="1:23" x14ac:dyDescent="0.15">
      <c r="A36" s="22"/>
      <c r="B36" s="23">
        <v>32</v>
      </c>
      <c r="C36" s="68"/>
      <c r="D36" s="65"/>
      <c r="E36" s="119" t="s">
        <v>102</v>
      </c>
      <c r="F36" s="120" t="str">
        <f t="shared" si="1"/>
        <v/>
      </c>
      <c r="G36" s="69"/>
      <c r="H36" s="69"/>
      <c r="I36" s="99"/>
      <c r="J36" s="98"/>
      <c r="K36" s="104"/>
      <c r="L36" s="82" t="str">
        <f t="shared" si="2"/>
        <v/>
      </c>
      <c r="M36" s="69"/>
      <c r="N36" s="69"/>
      <c r="O36" s="71"/>
      <c r="P36" s="69"/>
      <c r="Q36" s="69"/>
      <c r="R36" s="71"/>
      <c r="S36" s="69"/>
      <c r="T36" s="69"/>
      <c r="U36" s="71"/>
      <c r="V36" s="68"/>
      <c r="W36" s="68"/>
    </row>
    <row r="37" spans="1:23" x14ac:dyDescent="0.15">
      <c r="A37" s="22"/>
      <c r="B37" s="23">
        <v>33</v>
      </c>
      <c r="C37" s="68"/>
      <c r="D37" s="65"/>
      <c r="E37" s="119" t="s">
        <v>102</v>
      </c>
      <c r="F37" s="120" t="str">
        <f t="shared" si="1"/>
        <v/>
      </c>
      <c r="G37" s="69"/>
      <c r="H37" s="69"/>
      <c r="I37" s="99"/>
      <c r="J37" s="98"/>
      <c r="K37" s="104"/>
      <c r="L37" s="82" t="str">
        <f t="shared" ref="L37:L79" si="3">IF(K37="","",DATEDIF(K37,$X$4,"Y"))</f>
        <v/>
      </c>
      <c r="M37" s="69"/>
      <c r="N37" s="69"/>
      <c r="O37" s="71"/>
      <c r="P37" s="69"/>
      <c r="Q37" s="69"/>
      <c r="R37" s="71"/>
      <c r="S37" s="69"/>
      <c r="T37" s="69"/>
      <c r="U37" s="71"/>
      <c r="V37" s="68"/>
      <c r="W37" s="68"/>
    </row>
    <row r="38" spans="1:23" x14ac:dyDescent="0.15">
      <c r="A38" s="22"/>
      <c r="B38" s="23">
        <v>34</v>
      </c>
      <c r="C38" s="68"/>
      <c r="D38" s="65"/>
      <c r="E38" s="119" t="s">
        <v>102</v>
      </c>
      <c r="F38" s="120" t="str">
        <f t="shared" si="1"/>
        <v/>
      </c>
      <c r="G38" s="69"/>
      <c r="H38" s="69"/>
      <c r="I38" s="99"/>
      <c r="J38" s="98"/>
      <c r="K38" s="104"/>
      <c r="L38" s="82" t="str">
        <f t="shared" si="3"/>
        <v/>
      </c>
      <c r="M38" s="69"/>
      <c r="N38" s="69"/>
      <c r="O38" s="71"/>
      <c r="P38" s="69"/>
      <c r="Q38" s="69"/>
      <c r="R38" s="71"/>
      <c r="S38" s="69"/>
      <c r="T38" s="69"/>
      <c r="U38" s="71"/>
      <c r="V38" s="68"/>
      <c r="W38" s="68"/>
    </row>
    <row r="39" spans="1:23" x14ac:dyDescent="0.15">
      <c r="A39" s="22"/>
      <c r="B39" s="23">
        <v>35</v>
      </c>
      <c r="C39" s="68"/>
      <c r="D39" s="65"/>
      <c r="E39" s="119" t="s">
        <v>102</v>
      </c>
      <c r="F39" s="120" t="str">
        <f t="shared" si="1"/>
        <v/>
      </c>
      <c r="G39" s="69"/>
      <c r="H39" s="69"/>
      <c r="I39" s="99"/>
      <c r="J39" s="98"/>
      <c r="K39" s="104"/>
      <c r="L39" s="82" t="str">
        <f t="shared" si="3"/>
        <v/>
      </c>
      <c r="M39" s="69"/>
      <c r="N39" s="69"/>
      <c r="O39" s="71"/>
      <c r="P39" s="69"/>
      <c r="Q39" s="69"/>
      <c r="R39" s="71"/>
      <c r="S39" s="69"/>
      <c r="T39" s="69"/>
      <c r="U39" s="71"/>
      <c r="V39" s="68"/>
      <c r="W39" s="68"/>
    </row>
    <row r="40" spans="1:23" x14ac:dyDescent="0.15">
      <c r="A40" s="22"/>
      <c r="B40" s="23">
        <v>36</v>
      </c>
      <c r="C40" s="68"/>
      <c r="D40" s="65"/>
      <c r="E40" s="119" t="s">
        <v>102</v>
      </c>
      <c r="F40" s="120" t="str">
        <f t="shared" si="1"/>
        <v/>
      </c>
      <c r="G40" s="69"/>
      <c r="H40" s="69"/>
      <c r="I40" s="99"/>
      <c r="J40" s="98"/>
      <c r="K40" s="104"/>
      <c r="L40" s="82" t="str">
        <f t="shared" si="3"/>
        <v/>
      </c>
      <c r="M40" s="69"/>
      <c r="N40" s="69"/>
      <c r="O40" s="71"/>
      <c r="P40" s="69"/>
      <c r="Q40" s="69"/>
      <c r="R40" s="71"/>
      <c r="S40" s="69"/>
      <c r="T40" s="69"/>
      <c r="U40" s="71"/>
      <c r="V40" s="68"/>
      <c r="W40" s="68"/>
    </row>
    <row r="41" spans="1:23" x14ac:dyDescent="0.15">
      <c r="A41" s="22"/>
      <c r="B41" s="23">
        <v>37</v>
      </c>
      <c r="C41" s="68"/>
      <c r="D41" s="65"/>
      <c r="E41" s="119" t="s">
        <v>102</v>
      </c>
      <c r="F41" s="120" t="str">
        <f t="shared" si="1"/>
        <v/>
      </c>
      <c r="G41" s="69"/>
      <c r="H41" s="69"/>
      <c r="I41" s="99"/>
      <c r="J41" s="98"/>
      <c r="K41" s="104"/>
      <c r="L41" s="82" t="str">
        <f t="shared" si="3"/>
        <v/>
      </c>
      <c r="M41" s="69"/>
      <c r="N41" s="69"/>
      <c r="O41" s="71"/>
      <c r="P41" s="69"/>
      <c r="Q41" s="69"/>
      <c r="R41" s="71"/>
      <c r="S41" s="69"/>
      <c r="T41" s="69"/>
      <c r="U41" s="71"/>
      <c r="V41" s="68"/>
      <c r="W41" s="68"/>
    </row>
    <row r="42" spans="1:23" x14ac:dyDescent="0.15">
      <c r="A42" s="22"/>
      <c r="B42" s="23">
        <v>38</v>
      </c>
      <c r="C42" s="68"/>
      <c r="D42" s="65"/>
      <c r="E42" s="119" t="s">
        <v>102</v>
      </c>
      <c r="F42" s="120" t="str">
        <f t="shared" si="1"/>
        <v/>
      </c>
      <c r="G42" s="69"/>
      <c r="H42" s="69"/>
      <c r="I42" s="99"/>
      <c r="J42" s="98"/>
      <c r="K42" s="104"/>
      <c r="L42" s="82" t="str">
        <f t="shared" si="3"/>
        <v/>
      </c>
      <c r="M42" s="69"/>
      <c r="N42" s="69"/>
      <c r="O42" s="71"/>
      <c r="P42" s="69"/>
      <c r="Q42" s="69"/>
      <c r="R42" s="71"/>
      <c r="S42" s="69"/>
      <c r="T42" s="69"/>
      <c r="U42" s="71"/>
      <c r="V42" s="68"/>
      <c r="W42" s="68"/>
    </row>
    <row r="43" spans="1:23" x14ac:dyDescent="0.15">
      <c r="A43" s="22"/>
      <c r="B43" s="23">
        <v>39</v>
      </c>
      <c r="C43" s="68"/>
      <c r="D43" s="65"/>
      <c r="E43" s="119" t="s">
        <v>102</v>
      </c>
      <c r="F43" s="120" t="str">
        <f t="shared" si="1"/>
        <v/>
      </c>
      <c r="G43" s="69"/>
      <c r="H43" s="69"/>
      <c r="I43" s="99"/>
      <c r="J43" s="98"/>
      <c r="K43" s="104"/>
      <c r="L43" s="82" t="str">
        <f t="shared" si="3"/>
        <v/>
      </c>
      <c r="M43" s="69"/>
      <c r="N43" s="69"/>
      <c r="O43" s="71"/>
      <c r="P43" s="69"/>
      <c r="Q43" s="69"/>
      <c r="R43" s="71"/>
      <c r="S43" s="69"/>
      <c r="T43" s="69"/>
      <c r="U43" s="71"/>
      <c r="V43" s="68"/>
      <c r="W43" s="68"/>
    </row>
    <row r="44" spans="1:23" x14ac:dyDescent="0.15">
      <c r="A44" s="22"/>
      <c r="B44" s="23">
        <v>40</v>
      </c>
      <c r="C44" s="68"/>
      <c r="D44" s="65"/>
      <c r="E44" s="119" t="s">
        <v>102</v>
      </c>
      <c r="F44" s="120" t="str">
        <f t="shared" si="1"/>
        <v/>
      </c>
      <c r="G44" s="69"/>
      <c r="H44" s="69"/>
      <c r="I44" s="99"/>
      <c r="J44" s="98"/>
      <c r="K44" s="104"/>
      <c r="L44" s="82" t="str">
        <f t="shared" si="3"/>
        <v/>
      </c>
      <c r="M44" s="69"/>
      <c r="N44" s="69"/>
      <c r="O44" s="71"/>
      <c r="P44" s="69"/>
      <c r="Q44" s="69"/>
      <c r="R44" s="71"/>
      <c r="S44" s="69"/>
      <c r="T44" s="69"/>
      <c r="U44" s="71"/>
      <c r="V44" s="68"/>
      <c r="W44" s="68"/>
    </row>
    <row r="45" spans="1:23" x14ac:dyDescent="0.15">
      <c r="A45" s="22"/>
      <c r="B45" s="23">
        <v>41</v>
      </c>
      <c r="C45" s="68"/>
      <c r="D45" s="65"/>
      <c r="E45" s="119" t="s">
        <v>102</v>
      </c>
      <c r="F45" s="120" t="str">
        <f t="shared" si="1"/>
        <v/>
      </c>
      <c r="G45" s="69"/>
      <c r="H45" s="69"/>
      <c r="I45" s="99"/>
      <c r="J45" s="98"/>
      <c r="K45" s="104"/>
      <c r="L45" s="82" t="str">
        <f t="shared" si="3"/>
        <v/>
      </c>
      <c r="M45" s="69"/>
      <c r="N45" s="69"/>
      <c r="O45" s="71"/>
      <c r="P45" s="69"/>
      <c r="Q45" s="69"/>
      <c r="R45" s="71"/>
      <c r="S45" s="69"/>
      <c r="T45" s="69"/>
      <c r="U45" s="71"/>
      <c r="V45" s="68"/>
      <c r="W45" s="68"/>
    </row>
    <row r="46" spans="1:23" x14ac:dyDescent="0.15">
      <c r="A46" s="22"/>
      <c r="B46" s="23">
        <v>42</v>
      </c>
      <c r="C46" s="68"/>
      <c r="D46" s="69"/>
      <c r="E46" s="121" t="s">
        <v>102</v>
      </c>
      <c r="F46" s="122" t="str">
        <f t="shared" si="1"/>
        <v/>
      </c>
      <c r="G46" s="69"/>
      <c r="H46" s="69"/>
      <c r="I46" s="99"/>
      <c r="J46" s="99"/>
      <c r="K46" s="104"/>
      <c r="L46" s="82" t="str">
        <f t="shared" si="3"/>
        <v/>
      </c>
      <c r="M46" s="69"/>
      <c r="N46" s="69"/>
      <c r="O46" s="71"/>
      <c r="P46" s="69"/>
      <c r="Q46" s="69"/>
      <c r="R46" s="71"/>
      <c r="S46" s="69"/>
      <c r="T46" s="69"/>
      <c r="U46" s="71"/>
      <c r="V46" s="68"/>
      <c r="W46" s="68"/>
    </row>
    <row r="47" spans="1:23" x14ac:dyDescent="0.15">
      <c r="A47" s="22"/>
      <c r="B47" s="30">
        <v>43</v>
      </c>
      <c r="C47" s="64"/>
      <c r="D47" s="65"/>
      <c r="E47" s="119" t="s">
        <v>102</v>
      </c>
      <c r="F47" s="120" t="str">
        <f t="shared" si="1"/>
        <v/>
      </c>
      <c r="G47" s="65"/>
      <c r="H47" s="65"/>
      <c r="I47" s="98"/>
      <c r="J47" s="98"/>
      <c r="K47" s="67"/>
      <c r="L47" s="31" t="str">
        <f t="shared" si="3"/>
        <v/>
      </c>
      <c r="M47" s="65"/>
      <c r="N47" s="65"/>
      <c r="O47" s="66"/>
      <c r="P47" s="65"/>
      <c r="Q47" s="65"/>
      <c r="R47" s="66"/>
      <c r="S47" s="65"/>
      <c r="T47" s="65"/>
      <c r="U47" s="66"/>
      <c r="V47" s="64"/>
      <c r="W47" s="64"/>
    </row>
    <row r="48" spans="1:23" x14ac:dyDescent="0.15">
      <c r="A48" s="22"/>
      <c r="B48" s="23">
        <v>44</v>
      </c>
      <c r="C48" s="68"/>
      <c r="D48" s="65"/>
      <c r="E48" s="119" t="s">
        <v>102</v>
      </c>
      <c r="F48" s="120" t="str">
        <f t="shared" si="1"/>
        <v/>
      </c>
      <c r="G48" s="69"/>
      <c r="H48" s="69"/>
      <c r="I48" s="99"/>
      <c r="J48" s="98"/>
      <c r="K48" s="104"/>
      <c r="L48" s="82" t="str">
        <f t="shared" si="3"/>
        <v/>
      </c>
      <c r="M48" s="69"/>
      <c r="N48" s="69"/>
      <c r="O48" s="71"/>
      <c r="P48" s="69"/>
      <c r="Q48" s="69"/>
      <c r="R48" s="71"/>
      <c r="S48" s="69"/>
      <c r="T48" s="69"/>
      <c r="U48" s="71"/>
      <c r="V48" s="68"/>
      <c r="W48" s="68"/>
    </row>
    <row r="49" spans="1:23" ht="14.25" thickBot="1" x14ac:dyDescent="0.2">
      <c r="A49" s="78"/>
      <c r="B49" s="72">
        <v>45</v>
      </c>
      <c r="C49" s="73"/>
      <c r="D49" s="75"/>
      <c r="E49" s="123" t="s">
        <v>102</v>
      </c>
      <c r="F49" s="124" t="str">
        <f t="shared" si="1"/>
        <v/>
      </c>
      <c r="G49" s="74"/>
      <c r="H49" s="74"/>
      <c r="I49" s="107"/>
      <c r="J49" s="100"/>
      <c r="K49" s="105"/>
      <c r="L49" s="83" t="str">
        <f t="shared" si="3"/>
        <v/>
      </c>
      <c r="M49" s="74"/>
      <c r="N49" s="74"/>
      <c r="O49" s="76"/>
      <c r="P49" s="74"/>
      <c r="Q49" s="74"/>
      <c r="R49" s="76"/>
      <c r="S49" s="74"/>
      <c r="T49" s="74"/>
      <c r="U49" s="76"/>
      <c r="V49" s="73"/>
      <c r="W49" s="73"/>
    </row>
    <row r="50" spans="1:23" ht="14.25" thickTop="1" x14ac:dyDescent="0.15">
      <c r="A50" s="22" t="s">
        <v>86</v>
      </c>
      <c r="B50" s="80">
        <v>46</v>
      </c>
      <c r="C50" s="64"/>
      <c r="D50" s="65"/>
      <c r="E50" s="119" t="s">
        <v>102</v>
      </c>
      <c r="F50" s="120" t="str">
        <f t="shared" si="1"/>
        <v/>
      </c>
      <c r="G50" s="65"/>
      <c r="H50" s="65"/>
      <c r="I50" s="98"/>
      <c r="J50" s="98"/>
      <c r="K50" s="67"/>
      <c r="L50" s="31" t="str">
        <f t="shared" si="3"/>
        <v/>
      </c>
      <c r="M50" s="65"/>
      <c r="N50" s="65"/>
      <c r="O50" s="66"/>
      <c r="P50" s="65"/>
      <c r="Q50" s="65"/>
      <c r="R50" s="66"/>
      <c r="S50" s="65"/>
      <c r="T50" s="65"/>
      <c r="U50" s="66"/>
      <c r="V50" s="64"/>
      <c r="W50" s="64"/>
    </row>
    <row r="51" spans="1:23" x14ac:dyDescent="0.15">
      <c r="A51" s="22"/>
      <c r="B51" s="79">
        <v>47</v>
      </c>
      <c r="C51" s="68"/>
      <c r="D51" s="65"/>
      <c r="E51" s="119" t="s">
        <v>102</v>
      </c>
      <c r="F51" s="120" t="str">
        <f t="shared" si="1"/>
        <v/>
      </c>
      <c r="G51" s="69"/>
      <c r="H51" s="69"/>
      <c r="I51" s="99"/>
      <c r="J51" s="98"/>
      <c r="K51" s="104"/>
      <c r="L51" s="82" t="str">
        <f t="shared" si="3"/>
        <v/>
      </c>
      <c r="M51" s="69"/>
      <c r="N51" s="69"/>
      <c r="O51" s="71"/>
      <c r="P51" s="69"/>
      <c r="Q51" s="69"/>
      <c r="R51" s="71"/>
      <c r="S51" s="69"/>
      <c r="T51" s="69"/>
      <c r="U51" s="71"/>
      <c r="V51" s="68"/>
      <c r="W51" s="68"/>
    </row>
    <row r="52" spans="1:23" x14ac:dyDescent="0.15">
      <c r="A52" s="22"/>
      <c r="B52" s="79">
        <v>48</v>
      </c>
      <c r="C52" s="68"/>
      <c r="D52" s="69"/>
      <c r="E52" s="119" t="s">
        <v>102</v>
      </c>
      <c r="F52" s="120" t="str">
        <f t="shared" si="1"/>
        <v/>
      </c>
      <c r="G52" s="69"/>
      <c r="H52" s="69"/>
      <c r="I52" s="99"/>
      <c r="J52" s="98"/>
      <c r="K52" s="104"/>
      <c r="L52" s="82" t="str">
        <f t="shared" si="3"/>
        <v/>
      </c>
      <c r="M52" s="69"/>
      <c r="N52" s="69"/>
      <c r="O52" s="71"/>
      <c r="P52" s="69"/>
      <c r="Q52" s="69"/>
      <c r="R52" s="71"/>
      <c r="S52" s="69"/>
      <c r="T52" s="69"/>
      <c r="U52" s="71"/>
      <c r="V52" s="68"/>
      <c r="W52" s="68"/>
    </row>
    <row r="53" spans="1:23" x14ac:dyDescent="0.15">
      <c r="A53" s="22"/>
      <c r="B53" s="79">
        <v>49</v>
      </c>
      <c r="C53" s="68"/>
      <c r="D53" s="65"/>
      <c r="E53" s="119" t="s">
        <v>102</v>
      </c>
      <c r="F53" s="120" t="str">
        <f t="shared" si="1"/>
        <v/>
      </c>
      <c r="G53" s="69"/>
      <c r="H53" s="69"/>
      <c r="I53" s="99"/>
      <c r="J53" s="98"/>
      <c r="K53" s="104"/>
      <c r="L53" s="82" t="str">
        <f t="shared" si="3"/>
        <v/>
      </c>
      <c r="M53" s="69"/>
      <c r="N53" s="69"/>
      <c r="O53" s="71"/>
      <c r="P53" s="69"/>
      <c r="Q53" s="69"/>
      <c r="R53" s="71"/>
      <c r="S53" s="69"/>
      <c r="T53" s="69"/>
      <c r="U53" s="71"/>
      <c r="V53" s="68"/>
      <c r="W53" s="68"/>
    </row>
    <row r="54" spans="1:23" x14ac:dyDescent="0.15">
      <c r="A54" s="22"/>
      <c r="B54" s="79">
        <v>50</v>
      </c>
      <c r="C54" s="68"/>
      <c r="D54" s="65"/>
      <c r="E54" s="119" t="s">
        <v>102</v>
      </c>
      <c r="F54" s="120" t="str">
        <f t="shared" si="1"/>
        <v/>
      </c>
      <c r="G54" s="69"/>
      <c r="H54" s="69"/>
      <c r="I54" s="99"/>
      <c r="J54" s="98"/>
      <c r="K54" s="104"/>
      <c r="L54" s="82" t="str">
        <f t="shared" si="3"/>
        <v/>
      </c>
      <c r="M54" s="69"/>
      <c r="N54" s="69"/>
      <c r="O54" s="71"/>
      <c r="P54" s="69"/>
      <c r="Q54" s="69"/>
      <c r="R54" s="71"/>
      <c r="S54" s="69"/>
      <c r="T54" s="69"/>
      <c r="U54" s="71"/>
      <c r="V54" s="68"/>
      <c r="W54" s="68"/>
    </row>
    <row r="55" spans="1:23" x14ac:dyDescent="0.15">
      <c r="A55" s="22"/>
      <c r="B55" s="79">
        <v>51</v>
      </c>
      <c r="C55" s="68"/>
      <c r="D55" s="65"/>
      <c r="E55" s="119" t="s">
        <v>102</v>
      </c>
      <c r="F55" s="120" t="str">
        <f t="shared" si="1"/>
        <v/>
      </c>
      <c r="G55" s="69"/>
      <c r="H55" s="69"/>
      <c r="I55" s="99"/>
      <c r="J55" s="98"/>
      <c r="K55" s="104"/>
      <c r="L55" s="82" t="str">
        <f t="shared" si="3"/>
        <v/>
      </c>
      <c r="M55" s="69"/>
      <c r="N55" s="69"/>
      <c r="O55" s="71"/>
      <c r="P55" s="69"/>
      <c r="Q55" s="69"/>
      <c r="R55" s="71"/>
      <c r="S55" s="69"/>
      <c r="T55" s="69"/>
      <c r="U55" s="71"/>
      <c r="V55" s="68"/>
      <c r="W55" s="68"/>
    </row>
    <row r="56" spans="1:23" x14ac:dyDescent="0.15">
      <c r="A56" s="22"/>
      <c r="B56" s="79">
        <v>52</v>
      </c>
      <c r="C56" s="68"/>
      <c r="D56" s="65"/>
      <c r="E56" s="119" t="s">
        <v>102</v>
      </c>
      <c r="F56" s="120" t="str">
        <f t="shared" si="1"/>
        <v/>
      </c>
      <c r="G56" s="69"/>
      <c r="H56" s="69"/>
      <c r="I56" s="99"/>
      <c r="J56" s="98"/>
      <c r="K56" s="104"/>
      <c r="L56" s="82" t="str">
        <f t="shared" si="3"/>
        <v/>
      </c>
      <c r="M56" s="69"/>
      <c r="N56" s="69"/>
      <c r="O56" s="71"/>
      <c r="P56" s="69"/>
      <c r="Q56" s="69"/>
      <c r="R56" s="71"/>
      <c r="S56" s="69"/>
      <c r="T56" s="69"/>
      <c r="U56" s="71"/>
      <c r="V56" s="68"/>
      <c r="W56" s="68"/>
    </row>
    <row r="57" spans="1:23" x14ac:dyDescent="0.15">
      <c r="A57" s="22"/>
      <c r="B57" s="23">
        <v>53</v>
      </c>
      <c r="C57" s="68"/>
      <c r="D57" s="69"/>
      <c r="E57" s="121" t="s">
        <v>102</v>
      </c>
      <c r="F57" s="122" t="str">
        <f t="shared" si="1"/>
        <v/>
      </c>
      <c r="G57" s="69"/>
      <c r="H57" s="69"/>
      <c r="I57" s="99"/>
      <c r="J57" s="99"/>
      <c r="K57" s="104"/>
      <c r="L57" s="82" t="str">
        <f t="shared" si="3"/>
        <v/>
      </c>
      <c r="M57" s="69"/>
      <c r="N57" s="69"/>
      <c r="O57" s="71"/>
      <c r="P57" s="69"/>
      <c r="Q57" s="69"/>
      <c r="R57" s="71"/>
      <c r="S57" s="69"/>
      <c r="T57" s="69"/>
      <c r="U57" s="71"/>
      <c r="V57" s="68"/>
      <c r="W57" s="68"/>
    </row>
    <row r="58" spans="1:23" x14ac:dyDescent="0.15">
      <c r="A58" s="22"/>
      <c r="B58" s="23">
        <v>54</v>
      </c>
      <c r="C58" s="68"/>
      <c r="D58" s="65"/>
      <c r="E58" s="119" t="s">
        <v>102</v>
      </c>
      <c r="F58" s="120" t="str">
        <f t="shared" si="1"/>
        <v/>
      </c>
      <c r="G58" s="69"/>
      <c r="H58" s="69"/>
      <c r="I58" s="99"/>
      <c r="J58" s="98"/>
      <c r="K58" s="104"/>
      <c r="L58" s="82" t="str">
        <f t="shared" si="3"/>
        <v/>
      </c>
      <c r="M58" s="69"/>
      <c r="N58" s="69"/>
      <c r="O58" s="71"/>
      <c r="P58" s="69"/>
      <c r="Q58" s="69"/>
      <c r="R58" s="71"/>
      <c r="S58" s="69"/>
      <c r="T58" s="69"/>
      <c r="U58" s="71"/>
      <c r="V58" s="68"/>
      <c r="W58" s="68"/>
    </row>
    <row r="59" spans="1:23" x14ac:dyDescent="0.15">
      <c r="A59" s="22"/>
      <c r="B59" s="23">
        <v>55</v>
      </c>
      <c r="C59" s="68"/>
      <c r="D59" s="65"/>
      <c r="E59" s="119" t="s">
        <v>102</v>
      </c>
      <c r="F59" s="120" t="str">
        <f t="shared" si="1"/>
        <v/>
      </c>
      <c r="G59" s="69"/>
      <c r="H59" s="69"/>
      <c r="I59" s="99"/>
      <c r="J59" s="98"/>
      <c r="K59" s="104"/>
      <c r="L59" s="82" t="str">
        <f t="shared" si="3"/>
        <v/>
      </c>
      <c r="M59" s="69"/>
      <c r="N59" s="69"/>
      <c r="O59" s="71"/>
      <c r="P59" s="69"/>
      <c r="Q59" s="69"/>
      <c r="R59" s="71"/>
      <c r="S59" s="69"/>
      <c r="T59" s="69"/>
      <c r="U59" s="71"/>
      <c r="V59" s="68"/>
      <c r="W59" s="68"/>
    </row>
    <row r="60" spans="1:23" x14ac:dyDescent="0.15">
      <c r="A60" s="22"/>
      <c r="B60" s="23">
        <v>56</v>
      </c>
      <c r="C60" s="68"/>
      <c r="D60" s="65"/>
      <c r="E60" s="119" t="s">
        <v>102</v>
      </c>
      <c r="F60" s="120" t="str">
        <f t="shared" si="1"/>
        <v/>
      </c>
      <c r="G60" s="69"/>
      <c r="H60" s="69"/>
      <c r="I60" s="99"/>
      <c r="J60" s="98"/>
      <c r="K60" s="104"/>
      <c r="L60" s="82" t="str">
        <f t="shared" si="3"/>
        <v/>
      </c>
      <c r="M60" s="69"/>
      <c r="N60" s="69"/>
      <c r="O60" s="71"/>
      <c r="P60" s="69"/>
      <c r="Q60" s="69"/>
      <c r="R60" s="71"/>
      <c r="S60" s="69"/>
      <c r="T60" s="69"/>
      <c r="U60" s="71"/>
      <c r="V60" s="68"/>
      <c r="W60" s="68"/>
    </row>
    <row r="61" spans="1:23" x14ac:dyDescent="0.15">
      <c r="A61" s="22"/>
      <c r="B61" s="23">
        <v>57</v>
      </c>
      <c r="C61" s="68"/>
      <c r="D61" s="65"/>
      <c r="E61" s="119" t="s">
        <v>102</v>
      </c>
      <c r="F61" s="120" t="str">
        <f t="shared" si="1"/>
        <v/>
      </c>
      <c r="G61" s="69"/>
      <c r="H61" s="69"/>
      <c r="I61" s="99"/>
      <c r="J61" s="98"/>
      <c r="K61" s="104"/>
      <c r="L61" s="82" t="str">
        <f t="shared" si="3"/>
        <v/>
      </c>
      <c r="M61" s="69"/>
      <c r="N61" s="69"/>
      <c r="O61" s="71"/>
      <c r="P61" s="69"/>
      <c r="Q61" s="69"/>
      <c r="R61" s="71"/>
      <c r="S61" s="69"/>
      <c r="T61" s="69"/>
      <c r="U61" s="71"/>
      <c r="V61" s="68"/>
      <c r="W61" s="68"/>
    </row>
    <row r="62" spans="1:23" x14ac:dyDescent="0.15">
      <c r="A62" s="22"/>
      <c r="B62" s="23">
        <v>58</v>
      </c>
      <c r="C62" s="68"/>
      <c r="D62" s="65"/>
      <c r="E62" s="119" t="s">
        <v>102</v>
      </c>
      <c r="F62" s="120" t="str">
        <f t="shared" si="1"/>
        <v/>
      </c>
      <c r="G62" s="69"/>
      <c r="H62" s="69"/>
      <c r="I62" s="99"/>
      <c r="J62" s="98"/>
      <c r="K62" s="104"/>
      <c r="L62" s="82" t="str">
        <f t="shared" si="3"/>
        <v/>
      </c>
      <c r="M62" s="69"/>
      <c r="N62" s="69"/>
      <c r="O62" s="71"/>
      <c r="P62" s="69"/>
      <c r="Q62" s="69"/>
      <c r="R62" s="71"/>
      <c r="S62" s="69"/>
      <c r="T62" s="69"/>
      <c r="U62" s="71"/>
      <c r="V62" s="68"/>
      <c r="W62" s="68"/>
    </row>
    <row r="63" spans="1:23" x14ac:dyDescent="0.15">
      <c r="A63" s="22"/>
      <c r="B63" s="80">
        <v>59</v>
      </c>
      <c r="C63" s="64"/>
      <c r="D63" s="65"/>
      <c r="E63" s="119" t="s">
        <v>84</v>
      </c>
      <c r="F63" s="120" t="str">
        <f t="shared" si="1"/>
        <v/>
      </c>
      <c r="G63" s="65"/>
      <c r="H63" s="65"/>
      <c r="I63" s="98"/>
      <c r="J63" s="98"/>
      <c r="K63" s="67"/>
      <c r="L63" s="31" t="str">
        <f t="shared" si="3"/>
        <v/>
      </c>
      <c r="M63" s="65"/>
      <c r="N63" s="65"/>
      <c r="O63" s="66"/>
      <c r="P63" s="65"/>
      <c r="Q63" s="65"/>
      <c r="R63" s="66"/>
      <c r="S63" s="65"/>
      <c r="T63" s="65"/>
      <c r="U63" s="66"/>
      <c r="V63" s="64"/>
      <c r="W63" s="64"/>
    </row>
    <row r="64" spans="1:23" ht="14.25" thickBot="1" x14ac:dyDescent="0.2">
      <c r="A64" s="78"/>
      <c r="B64" s="85">
        <v>60</v>
      </c>
      <c r="C64" s="73"/>
      <c r="D64" s="75"/>
      <c r="E64" s="123" t="s">
        <v>84</v>
      </c>
      <c r="F64" s="124" t="str">
        <f t="shared" si="1"/>
        <v/>
      </c>
      <c r="G64" s="74"/>
      <c r="H64" s="74"/>
      <c r="I64" s="107"/>
      <c r="J64" s="100"/>
      <c r="K64" s="105"/>
      <c r="L64" s="83" t="str">
        <f t="shared" si="3"/>
        <v/>
      </c>
      <c r="M64" s="74"/>
      <c r="N64" s="74"/>
      <c r="O64" s="76"/>
      <c r="P64" s="74"/>
      <c r="Q64" s="74"/>
      <c r="R64" s="76"/>
      <c r="S64" s="74"/>
      <c r="T64" s="74"/>
      <c r="U64" s="76"/>
      <c r="V64" s="73"/>
      <c r="W64" s="73"/>
    </row>
    <row r="65" spans="1:23" ht="14.25" thickTop="1" x14ac:dyDescent="0.15">
      <c r="A65" s="22" t="s">
        <v>87</v>
      </c>
      <c r="B65" s="30">
        <v>61</v>
      </c>
      <c r="C65" s="64"/>
      <c r="D65" s="65"/>
      <c r="E65" s="119" t="s">
        <v>84</v>
      </c>
      <c r="F65" s="120" t="str">
        <f t="shared" si="1"/>
        <v/>
      </c>
      <c r="G65" s="65"/>
      <c r="H65" s="65"/>
      <c r="I65" s="108"/>
      <c r="J65" s="98"/>
      <c r="K65" s="67"/>
      <c r="L65" s="31" t="str">
        <f t="shared" si="3"/>
        <v/>
      </c>
      <c r="M65" s="70"/>
      <c r="N65" s="70"/>
      <c r="O65" s="113"/>
      <c r="P65" s="65"/>
      <c r="Q65" s="65"/>
      <c r="R65" s="66"/>
      <c r="S65" s="65"/>
      <c r="T65" s="65"/>
      <c r="U65" s="66"/>
      <c r="V65" s="64"/>
      <c r="W65" s="64"/>
    </row>
    <row r="66" spans="1:23" x14ac:dyDescent="0.15">
      <c r="A66" s="22"/>
      <c r="B66" s="23">
        <v>62</v>
      </c>
      <c r="C66" s="68"/>
      <c r="D66" s="65"/>
      <c r="E66" s="119" t="s">
        <v>84</v>
      </c>
      <c r="F66" s="120" t="str">
        <f t="shared" si="1"/>
        <v/>
      </c>
      <c r="G66" s="69"/>
      <c r="H66" s="69"/>
      <c r="I66" s="99"/>
      <c r="J66" s="98"/>
      <c r="K66" s="104"/>
      <c r="L66" s="82" t="str">
        <f t="shared" si="3"/>
        <v/>
      </c>
      <c r="M66" s="69"/>
      <c r="N66" s="69"/>
      <c r="O66" s="71"/>
      <c r="P66" s="69"/>
      <c r="Q66" s="69"/>
      <c r="R66" s="71"/>
      <c r="S66" s="69"/>
      <c r="T66" s="69"/>
      <c r="U66" s="71"/>
      <c r="V66" s="68"/>
      <c r="W66" s="68"/>
    </row>
    <row r="67" spans="1:23" x14ac:dyDescent="0.15">
      <c r="A67" s="22"/>
      <c r="B67" s="23">
        <v>63</v>
      </c>
      <c r="C67" s="68"/>
      <c r="D67" s="65"/>
      <c r="E67" s="119" t="s">
        <v>84</v>
      </c>
      <c r="F67" s="120" t="str">
        <f t="shared" si="1"/>
        <v/>
      </c>
      <c r="G67" s="69"/>
      <c r="H67" s="69"/>
      <c r="I67" s="99"/>
      <c r="J67" s="98"/>
      <c r="K67" s="104"/>
      <c r="L67" s="82" t="str">
        <f t="shared" si="3"/>
        <v/>
      </c>
      <c r="M67" s="69"/>
      <c r="N67" s="69"/>
      <c r="O67" s="71"/>
      <c r="P67" s="69"/>
      <c r="Q67" s="69"/>
      <c r="R67" s="71"/>
      <c r="S67" s="69"/>
      <c r="T67" s="69"/>
      <c r="U67" s="71"/>
      <c r="V67" s="68"/>
      <c r="W67" s="68"/>
    </row>
    <row r="68" spans="1:23" x14ac:dyDescent="0.15">
      <c r="A68" s="22"/>
      <c r="B68" s="23">
        <v>64</v>
      </c>
      <c r="C68" s="68"/>
      <c r="D68" s="65"/>
      <c r="E68" s="119" t="s">
        <v>84</v>
      </c>
      <c r="F68" s="120" t="str">
        <f t="shared" si="1"/>
        <v/>
      </c>
      <c r="G68" s="69"/>
      <c r="H68" s="69"/>
      <c r="I68" s="99"/>
      <c r="J68" s="98"/>
      <c r="K68" s="104"/>
      <c r="L68" s="82" t="str">
        <f t="shared" si="3"/>
        <v/>
      </c>
      <c r="M68" s="69"/>
      <c r="N68" s="69"/>
      <c r="O68" s="71"/>
      <c r="P68" s="69"/>
      <c r="Q68" s="69"/>
      <c r="R68" s="71"/>
      <c r="S68" s="69"/>
      <c r="T68" s="69"/>
      <c r="U68" s="71"/>
      <c r="V68" s="68"/>
      <c r="W68" s="68"/>
    </row>
    <row r="69" spans="1:23" x14ac:dyDescent="0.15">
      <c r="A69" s="22"/>
      <c r="B69" s="23">
        <v>65</v>
      </c>
      <c r="C69" s="68"/>
      <c r="D69" s="65"/>
      <c r="E69" s="119" t="s">
        <v>84</v>
      </c>
      <c r="F69" s="120" t="str">
        <f t="shared" si="1"/>
        <v/>
      </c>
      <c r="G69" s="69"/>
      <c r="H69" s="69"/>
      <c r="I69" s="99"/>
      <c r="J69" s="98"/>
      <c r="K69" s="104"/>
      <c r="L69" s="82" t="str">
        <f t="shared" si="3"/>
        <v/>
      </c>
      <c r="M69" s="69"/>
      <c r="N69" s="69"/>
      <c r="O69" s="71"/>
      <c r="P69" s="69"/>
      <c r="Q69" s="69"/>
      <c r="R69" s="71"/>
      <c r="S69" s="69"/>
      <c r="T69" s="69"/>
      <c r="U69" s="71"/>
      <c r="V69" s="68"/>
      <c r="W69" s="68"/>
    </row>
    <row r="70" spans="1:23" x14ac:dyDescent="0.15">
      <c r="A70" s="22"/>
      <c r="B70" s="23">
        <v>66</v>
      </c>
      <c r="C70" s="68"/>
      <c r="D70" s="65"/>
      <c r="E70" s="119" t="s">
        <v>84</v>
      </c>
      <c r="F70" s="120" t="str">
        <f t="shared" ref="F70:F79" si="4">IFERROR(VLOOKUP(D70,$AA$7:$AB$18,2,FALSE),"")</f>
        <v/>
      </c>
      <c r="G70" s="69"/>
      <c r="H70" s="69"/>
      <c r="I70" s="99"/>
      <c r="J70" s="98"/>
      <c r="K70" s="104"/>
      <c r="L70" s="82" t="str">
        <f t="shared" si="3"/>
        <v/>
      </c>
      <c r="M70" s="69"/>
      <c r="N70" s="69"/>
      <c r="O70" s="71"/>
      <c r="P70" s="69"/>
      <c r="Q70" s="69"/>
      <c r="R70" s="71"/>
      <c r="S70" s="69"/>
      <c r="T70" s="69"/>
      <c r="U70" s="71"/>
      <c r="V70" s="68"/>
      <c r="W70" s="68"/>
    </row>
    <row r="71" spans="1:23" x14ac:dyDescent="0.15">
      <c r="A71" s="22"/>
      <c r="B71" s="23">
        <v>67</v>
      </c>
      <c r="C71" s="68"/>
      <c r="D71" s="65"/>
      <c r="E71" s="119" t="s">
        <v>84</v>
      </c>
      <c r="F71" s="120" t="str">
        <f t="shared" si="4"/>
        <v/>
      </c>
      <c r="G71" s="69"/>
      <c r="H71" s="69"/>
      <c r="I71" s="99"/>
      <c r="J71" s="98"/>
      <c r="K71" s="104"/>
      <c r="L71" s="82" t="str">
        <f t="shared" si="3"/>
        <v/>
      </c>
      <c r="M71" s="69"/>
      <c r="N71" s="69"/>
      <c r="O71" s="71"/>
      <c r="P71" s="69"/>
      <c r="Q71" s="69"/>
      <c r="R71" s="71"/>
      <c r="S71" s="69"/>
      <c r="T71" s="69"/>
      <c r="U71" s="71"/>
      <c r="V71" s="68"/>
      <c r="W71" s="68"/>
    </row>
    <row r="72" spans="1:23" x14ac:dyDescent="0.15">
      <c r="A72" s="22"/>
      <c r="B72" s="23">
        <v>68</v>
      </c>
      <c r="C72" s="68"/>
      <c r="D72" s="65"/>
      <c r="E72" s="119" t="s">
        <v>84</v>
      </c>
      <c r="F72" s="120" t="str">
        <f t="shared" si="4"/>
        <v/>
      </c>
      <c r="G72" s="69"/>
      <c r="H72" s="69"/>
      <c r="I72" s="99"/>
      <c r="J72" s="98"/>
      <c r="K72" s="104"/>
      <c r="L72" s="82" t="str">
        <f t="shared" si="3"/>
        <v/>
      </c>
      <c r="M72" s="69"/>
      <c r="N72" s="69"/>
      <c r="O72" s="71"/>
      <c r="P72" s="69"/>
      <c r="Q72" s="69"/>
      <c r="R72" s="71"/>
      <c r="S72" s="69"/>
      <c r="T72" s="69"/>
      <c r="U72" s="71"/>
      <c r="V72" s="68"/>
      <c r="W72" s="68"/>
    </row>
    <row r="73" spans="1:23" x14ac:dyDescent="0.15">
      <c r="A73" s="22"/>
      <c r="B73" s="23">
        <v>69</v>
      </c>
      <c r="C73" s="68"/>
      <c r="D73" s="65"/>
      <c r="E73" s="119" t="s">
        <v>84</v>
      </c>
      <c r="F73" s="120" t="str">
        <f t="shared" si="4"/>
        <v/>
      </c>
      <c r="G73" s="69"/>
      <c r="H73" s="69"/>
      <c r="I73" s="99"/>
      <c r="J73" s="98"/>
      <c r="K73" s="104"/>
      <c r="L73" s="82" t="str">
        <f t="shared" si="3"/>
        <v/>
      </c>
      <c r="M73" s="69"/>
      <c r="N73" s="69"/>
      <c r="O73" s="71"/>
      <c r="P73" s="69"/>
      <c r="Q73" s="69"/>
      <c r="R73" s="71"/>
      <c r="S73" s="69"/>
      <c r="T73" s="69"/>
      <c r="U73" s="71"/>
      <c r="V73" s="68"/>
      <c r="W73" s="68"/>
    </row>
    <row r="74" spans="1:23" x14ac:dyDescent="0.15">
      <c r="A74" s="22"/>
      <c r="B74" s="23">
        <v>70</v>
      </c>
      <c r="C74" s="68"/>
      <c r="D74" s="65"/>
      <c r="E74" s="119" t="s">
        <v>84</v>
      </c>
      <c r="F74" s="120" t="str">
        <f t="shared" si="4"/>
        <v/>
      </c>
      <c r="G74" s="69"/>
      <c r="H74" s="69"/>
      <c r="I74" s="99"/>
      <c r="J74" s="98"/>
      <c r="K74" s="104"/>
      <c r="L74" s="82" t="str">
        <f t="shared" si="3"/>
        <v/>
      </c>
      <c r="M74" s="69"/>
      <c r="N74" s="69"/>
      <c r="O74" s="71"/>
      <c r="P74" s="69"/>
      <c r="Q74" s="69"/>
      <c r="R74" s="71"/>
      <c r="S74" s="69"/>
      <c r="T74" s="69"/>
      <c r="U74" s="71"/>
      <c r="V74" s="68"/>
      <c r="W74" s="68"/>
    </row>
    <row r="75" spans="1:23" x14ac:dyDescent="0.15">
      <c r="A75" s="22"/>
      <c r="B75" s="23">
        <v>71</v>
      </c>
      <c r="C75" s="68"/>
      <c r="D75" s="65"/>
      <c r="E75" s="119" t="s">
        <v>84</v>
      </c>
      <c r="F75" s="120" t="str">
        <f t="shared" si="4"/>
        <v/>
      </c>
      <c r="G75" s="69"/>
      <c r="H75" s="69"/>
      <c r="I75" s="99"/>
      <c r="J75" s="98"/>
      <c r="K75" s="104"/>
      <c r="L75" s="82" t="str">
        <f t="shared" si="3"/>
        <v/>
      </c>
      <c r="M75" s="69"/>
      <c r="N75" s="69"/>
      <c r="O75" s="71"/>
      <c r="P75" s="69"/>
      <c r="Q75" s="69"/>
      <c r="R75" s="71"/>
      <c r="S75" s="69"/>
      <c r="T75" s="69"/>
      <c r="U75" s="71"/>
      <c r="V75" s="68"/>
      <c r="W75" s="68"/>
    </row>
    <row r="76" spans="1:23" x14ac:dyDescent="0.15">
      <c r="A76" s="22"/>
      <c r="B76" s="23">
        <v>72</v>
      </c>
      <c r="C76" s="68"/>
      <c r="D76" s="69"/>
      <c r="E76" s="121" t="s">
        <v>84</v>
      </c>
      <c r="F76" s="122" t="str">
        <f t="shared" si="4"/>
        <v/>
      </c>
      <c r="G76" s="69"/>
      <c r="H76" s="69"/>
      <c r="I76" s="99"/>
      <c r="J76" s="99"/>
      <c r="K76" s="104"/>
      <c r="L76" s="82" t="str">
        <f t="shared" si="3"/>
        <v/>
      </c>
      <c r="M76" s="69"/>
      <c r="N76" s="69"/>
      <c r="O76" s="71"/>
      <c r="P76" s="69"/>
      <c r="Q76" s="69"/>
      <c r="R76" s="71"/>
      <c r="S76" s="69"/>
      <c r="T76" s="69"/>
      <c r="U76" s="71"/>
      <c r="V76" s="68"/>
      <c r="W76" s="68"/>
    </row>
    <row r="77" spans="1:23" x14ac:dyDescent="0.15">
      <c r="A77" s="22"/>
      <c r="B77" s="30">
        <v>73</v>
      </c>
      <c r="C77" s="64"/>
      <c r="D77" s="65"/>
      <c r="E77" s="119" t="s">
        <v>84</v>
      </c>
      <c r="F77" s="120" t="str">
        <f t="shared" si="4"/>
        <v/>
      </c>
      <c r="G77" s="65"/>
      <c r="H77" s="65"/>
      <c r="I77" s="98"/>
      <c r="J77" s="98"/>
      <c r="K77" s="67"/>
      <c r="L77" s="31" t="str">
        <f t="shared" si="3"/>
        <v/>
      </c>
      <c r="M77" s="65"/>
      <c r="N77" s="65"/>
      <c r="O77" s="66"/>
      <c r="P77" s="65"/>
      <c r="Q77" s="65"/>
      <c r="R77" s="66"/>
      <c r="S77" s="65"/>
      <c r="T77" s="65"/>
      <c r="U77" s="66"/>
      <c r="V77" s="64"/>
      <c r="W77" s="64"/>
    </row>
    <row r="78" spans="1:23" x14ac:dyDescent="0.15">
      <c r="A78" s="22"/>
      <c r="B78" s="23">
        <v>74</v>
      </c>
      <c r="C78" s="68"/>
      <c r="D78" s="65"/>
      <c r="E78" s="119" t="s">
        <v>84</v>
      </c>
      <c r="F78" s="120" t="str">
        <f t="shared" si="4"/>
        <v/>
      </c>
      <c r="G78" s="69"/>
      <c r="H78" s="69"/>
      <c r="I78" s="99"/>
      <c r="J78" s="98"/>
      <c r="K78" s="104"/>
      <c r="L78" s="82" t="str">
        <f t="shared" si="3"/>
        <v/>
      </c>
      <c r="M78" s="69"/>
      <c r="N78" s="69"/>
      <c r="O78" s="71"/>
      <c r="P78" s="69"/>
      <c r="Q78" s="69"/>
      <c r="R78" s="71"/>
      <c r="S78" s="69"/>
      <c r="T78" s="69"/>
      <c r="U78" s="71"/>
      <c r="V78" s="68"/>
      <c r="W78" s="68"/>
    </row>
    <row r="79" spans="1:23" ht="14.25" thickBot="1" x14ac:dyDescent="0.2">
      <c r="A79" s="78"/>
      <c r="B79" s="72">
        <v>75</v>
      </c>
      <c r="C79" s="73"/>
      <c r="D79" s="75"/>
      <c r="E79" s="123" t="s">
        <v>84</v>
      </c>
      <c r="F79" s="124" t="str">
        <f t="shared" si="4"/>
        <v/>
      </c>
      <c r="G79" s="74"/>
      <c r="H79" s="74"/>
      <c r="I79" s="107"/>
      <c r="J79" s="100"/>
      <c r="K79" s="105"/>
      <c r="L79" s="83" t="str">
        <f t="shared" si="3"/>
        <v/>
      </c>
      <c r="M79" s="74"/>
      <c r="N79" s="74"/>
      <c r="O79" s="76"/>
      <c r="P79" s="74"/>
      <c r="Q79" s="74"/>
      <c r="R79" s="76"/>
      <c r="S79" s="74"/>
      <c r="T79" s="74"/>
      <c r="U79" s="76"/>
      <c r="V79" s="73"/>
      <c r="W79" s="73"/>
    </row>
    <row r="80" spans="1:23" ht="14.25" thickTop="1" x14ac:dyDescent="0.15"/>
  </sheetData>
  <sheetProtection sheet="1" objects="1" scenarios="1" selectLockedCells="1"/>
  <mergeCells count="3">
    <mergeCell ref="L2:L3"/>
    <mergeCell ref="A2:A4"/>
    <mergeCell ref="A1:G1"/>
  </mergeCells>
  <phoneticPr fontId="1"/>
  <dataValidations count="2">
    <dataValidation type="list" allowBlank="1" showInputMessage="1" showErrorMessage="1" sqref="J4:J79 L4:L79" xr:uid="{00000000-0002-0000-0200-000001000000}">
      <formula1>"男子,女子"</formula1>
    </dataValidation>
    <dataValidation type="list" allowBlank="1" showInputMessage="1" showErrorMessage="1" sqref="M5:M79" xr:uid="{548F4F2A-AC60-4647-A5A5-CEB0D4516687}">
      <formula1>",リフト券代込み（2000円）,リフト券代を含まない（1500円）"</formula1>
    </dataValidation>
  </dataValidations>
  <pageMargins left="0.41" right="0.25" top="0.53625" bottom="0.75" header="0.3" footer="0.3"/>
  <pageSetup paperSize="9" scale="39" fitToHeight="0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注意事項</vt:lpstr>
      <vt:lpstr>基本情報</vt:lpstr>
      <vt:lpstr>選手情報</vt:lpstr>
      <vt:lpstr>基本情報!Print_Area</vt:lpstr>
      <vt:lpstr>選手情報!Print_Area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2021-02-15T02:11:45Z</dcterms:modified>
</cp:coreProperties>
</file>