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6\205621 木島平村\"/>
    </mc:Choice>
  </mc:AlternateContent>
  <xr:revisionPtr revIDLastSave="0" documentId="13_ncr:1_{6D589F14-F6EE-4EB4-8FF1-786F0F960A0B}" xr6:coauthVersionLast="36" xr6:coauthVersionMax="36" xr10:uidLastSave="{00000000-0000-0000-0000-000000000000}"/>
  <workbookProtection workbookAlgorithmName="SHA-512" workbookHashValue="pHc6+nGim7PHAPv48A0lJEssViOpYf3vUTfxHLZvTpz+5J2DPETyW/lOEq4GFaKkft1Tn8SNXEQ52e0UBpbRXA==" workbookSaltValue="zGpeBEtPWEkE1K8ueY6IA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<sst xmlns="http://schemas.openxmlformats.org/spreadsheetml/2006/main" count="319" uniqueCount="114">
  <si>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</si>
  <si>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</si>
  <si>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</si>
  <si>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</si>
  <si>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</si>
  <si>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</si>
  <si>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</si>
  <si>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</si>
  <si>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</si>
  <si>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</si>
  <si>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</si>
  <si>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</si>
  <si>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</si>
  <si>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</si>
  <si>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</si>
  <si>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</si>
  <si>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</si>
  <si>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</si>
  <si>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</si>
  <si>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</si>
  <si>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</si>
  <si>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</si>
  <si>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</si>
  <si>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</si>
  <si>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</si>
  <si>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</si>
  <si>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</si>
  <si>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</si>
  <si>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</si>
  <si>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</si>
  <si>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</si>
  <si>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</si>
  <si>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</si>
  <si>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</si>
  <si>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</si>
  <si>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</si>
  <si>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</si>
  <si>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</si>
  <si>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</si>
  <si>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</si>
  <si>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</si>
  <si>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</si>
  <si>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</si>
  <si>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</si>
  <si>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</si>
  <si>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</si>
  <si>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</si>
  <si>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</si>
  <si>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</si>
  <si>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</si>
  <si>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</si>
  <si>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</si>
  <si>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</si>
  <si>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</si>
  <si>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</si>
  <si>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</si>
  <si>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</si>
  <si>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</si>
  <si>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</si>
  <si>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</si>
  <si>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</si>
  <si>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</si>
  <si>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</si>
  <si>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</si>
  <si>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</si>
  <si>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</si>
  <si>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</si>
  <si>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</si>
  <si>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</si>
  <si>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</si>
  <si>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</si>
  <si>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</si>
  <si>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</si>
  <si>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</si>
  <si>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</si>
  <si>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</si>
  <si>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</si>
  <si>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</si>
  <si>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</si>
  <si>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</si>
  <si>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</si>
  <si>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</si>
  <si>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</si>
  <si>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</si>
  <si>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</si>
  <si>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</si>
  <si>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</si>
  <si>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</si>
  <si>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</si>
  <si>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</si>
  <si>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</si>
  <si>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</si>
  <si>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</si>
  <si>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</si>
  <si>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</si>
  <si>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</si>
  <si>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</si>
  <si>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</si>
  <si>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</si>
  <si>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</si>
  <si>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</si>
  <si>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</si>
  <si>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</si>
  <si>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</si>
  <si>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</si>
  <si>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</si>
  <si>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</si>
  <si>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</si>
  <si>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</si>
  <si>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</si>
  <si>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</si>
  <si>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上記の分析から、下水道事業の経営状態は必ずしも健全な状態にあるとはいえず、処理区域内の人口減少や水洗化率（新規加入）の伸び悩みによる使用料収入の減少、諸物価の高騰や老朽化に伴う管渠及び処理場などの施設維持管理や更新費用の増加、支出の多くを占める企業債元利償還金の負担などにより、経営状態が悪化することも考えられます。
　このため、更なる経費の節減に努めるとともに、広域化・共同化などを含めた経営基盤の安定強化に向けた対策に取り組む必要があります。</t>
    <rPh sb="20" eb="21">
      <t>カナラ</t>
    </rPh>
    <rPh sb="76" eb="79">
      <t>ショブッカ</t>
    </rPh>
    <rPh sb="80" eb="82">
      <t>コウトウ</t>
    </rPh>
    <rPh sb="87" eb="88">
      <t>トモナ</t>
    </rPh>
    <rPh sb="114" eb="116">
      <t>シシュツ</t>
    </rPh>
    <rPh sb="123" eb="125">
      <t>キギョウ</t>
    </rPh>
    <rPh sb="193" eb="194">
      <t>フク</t>
    </rPh>
    <phoneticPr fontId="4"/>
  </si>
  <si>
    <t>　平成23年度から処理場（浄化センター）の長寿命化を図るための設備更新工事を優先的に進めており、③管渠改善率は進捗していません。
　しかし、供用開始から30年近くが経過し、老朽化が一層進む見込みであるため、今後は処理場、ポンプ場の適時適切な更新修繕による機能維持、及び敷設替えなどによる管渠の更新を計画的に進めることが課題となっています。</t>
    <rPh sb="109" eb="110">
      <t>オヨ</t>
    </rPh>
    <phoneticPr fontId="4"/>
  </si>
  <si>
    <t>　下水道事業では、令和5年度より法適用を行ったため前年度までの数値との比較はできませんが、①経常収支比率は127.92％と単年度で黒字となりました。しかし、④企業債残高対事業規模比率が全国及び類似団体の平均を下回っているものの依然高い水準にある（444.75％）こと、③流動比率は33.23％で平均を大きく下回っていることから、建設当初に借り入れた企業債の償還金が収支を圧迫する要因になっているものと考えられます。
　また、⑤経費回収率は88.68％と平均を上回っているものの100％を割り、⑥汚水処理原価も平均を上回って高い水準にあります。こうしたことなどから、使用料収入で修繕費などの経費を十分に賄うことができず、収支状況の維持を一般会計からの繰入金に依存する状態になっているものと思われます。
　一方、⑦施設使用率は平均を下回る水準にありますが、これは当初の計画に比べて処理区域内人口が減少していることが主な要因と考えられます。
　また、水洗化率は普及促進に努めてきたため、平均を上回る水準を維持していますが、ここ数年は横ばいの傾向にあり、高齢者世帯等経済的理由から水洗化できない世帯が残っているものと考えられます。</t>
    <rPh sb="9" eb="11">
      <t>レイワ</t>
    </rPh>
    <rPh sb="12" eb="14">
      <t>ネンド</t>
    </rPh>
    <rPh sb="16" eb="17">
      <t>ホウ</t>
    </rPh>
    <rPh sb="17" eb="19">
      <t>テキヨウ</t>
    </rPh>
    <rPh sb="20" eb="21">
      <t>オコナ</t>
    </rPh>
    <rPh sb="25" eb="28">
      <t>ゼンネンド</t>
    </rPh>
    <rPh sb="31" eb="33">
      <t>スウチ</t>
    </rPh>
    <rPh sb="35" eb="37">
      <t>ヒカク</t>
    </rPh>
    <rPh sb="46" eb="48">
      <t>ケイジョウ</t>
    </rPh>
    <rPh sb="61" eb="64">
      <t>タンネンド</t>
    </rPh>
    <rPh sb="65" eb="67">
      <t>クロジ</t>
    </rPh>
    <rPh sb="101" eb="103">
      <t>ヘイキン</t>
    </rPh>
    <rPh sb="135" eb="137">
      <t>リュウドウ</t>
    </rPh>
    <rPh sb="137" eb="139">
      <t>ヒリツ</t>
    </rPh>
    <rPh sb="147" eb="149">
      <t>ヘイキン</t>
    </rPh>
    <rPh sb="150" eb="151">
      <t>オオ</t>
    </rPh>
    <rPh sb="153" eb="155">
      <t>シタマワ</t>
    </rPh>
    <rPh sb="164" eb="166">
      <t>ケンセツ</t>
    </rPh>
    <rPh sb="166" eb="168">
      <t>トウショ</t>
    </rPh>
    <rPh sb="169" eb="170">
      <t>カ</t>
    </rPh>
    <rPh sb="171" eb="172">
      <t>イ</t>
    </rPh>
    <rPh sb="174" eb="176">
      <t>キギョウ</t>
    </rPh>
    <rPh sb="226" eb="228">
      <t>ヘイキン</t>
    </rPh>
    <rPh sb="229" eb="231">
      <t>ウワマワ</t>
    </rPh>
    <rPh sb="243" eb="244">
      <t>ワ</t>
    </rPh>
    <rPh sb="254" eb="256">
      <t>ヘイキン</t>
    </rPh>
    <rPh sb="261" eb="262">
      <t>タカ</t>
    </rPh>
    <rPh sb="263" eb="265">
      <t>スイジュン</t>
    </rPh>
    <rPh sb="309" eb="311">
      <t>シュウシ</t>
    </rPh>
    <rPh sb="311" eb="313">
      <t>ジョウキョウ</t>
    </rPh>
    <rPh sb="314" eb="316">
      <t>イジ</t>
    </rPh>
    <rPh sb="332" eb="334">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</si>
</sst>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5A7-4E2A-A725-E6108001C5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A5A7-4E2A-A725-E6108001C5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30.29</c:v>
                </c:pt>
              </c:numCache>
            </c:numRef>
          </c:val>
          <c:extLst>
            <c:ext xmlns:c16="http://schemas.microsoft.com/office/drawing/2014/chart" uri="{C3380CC4-5D6E-409C-BE32-E72D297353CC}">
              <c16:uniqueId val="{00000000-0E13-481F-A2AC-22F644ABA1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0E13-481F-A2AC-22F644ABA1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88.55</c:v>
                </c:pt>
              </c:numCache>
            </c:numRef>
          </c:val>
          <c:extLst>
            <c:ext xmlns:c16="http://schemas.microsoft.com/office/drawing/2014/chart" uri="{C3380CC4-5D6E-409C-BE32-E72D297353CC}">
              <c16:uniqueId val="{00000000-974E-4975-B93C-8758F7BCD3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974E-4975-B93C-8758F7BCD3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127.92</c:v>
                </c:pt>
              </c:numCache>
            </c:numRef>
          </c:val>
          <c:extLst>
            <c:ext xmlns:c16="http://schemas.microsoft.com/office/drawing/2014/chart" uri="{C3380CC4-5D6E-409C-BE32-E72D297353CC}">
              <c16:uniqueId val="{00000000-35E8-42DA-B81B-125A4CE3A8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35E8-42DA-B81B-125A4CE3A8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4.37</c:v>
                </c:pt>
              </c:numCache>
            </c:numRef>
          </c:val>
          <c:extLst>
            <c:ext xmlns:c16="http://schemas.microsoft.com/office/drawing/2014/chart" uri="{C3380CC4-5D6E-409C-BE32-E72D297353CC}">
              <c16:uniqueId val="{00000000-8360-4C83-BFB5-0697BF8444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8360-4C83-BFB5-0697BF8444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9D-490E-945A-66D5ADB400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6F9D-490E-945A-66D5ADB400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667-49EA-8F81-C1BEAC9CA3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5667-49EA-8F81-C1BEAC9CA3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33.229999999999997</c:v>
                </c:pt>
              </c:numCache>
            </c:numRef>
          </c:val>
          <c:extLst>
            <c:ext xmlns:c16="http://schemas.microsoft.com/office/drawing/2014/chart" uri="{C3380CC4-5D6E-409C-BE32-E72D297353CC}">
              <c16:uniqueId val="{00000000-9BBA-4096-81C0-FAD5DB5502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9BBA-4096-81C0-FAD5DB5502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444.75</c:v>
                </c:pt>
              </c:numCache>
            </c:numRef>
          </c:val>
          <c:extLst>
            <c:ext xmlns:c16="http://schemas.microsoft.com/office/drawing/2014/chart" uri="{C3380CC4-5D6E-409C-BE32-E72D297353CC}">
              <c16:uniqueId val="{00000000-07CA-4104-A271-D0017F3748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07CA-4104-A271-D0017F3748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86.88</c:v>
                </c:pt>
              </c:numCache>
            </c:numRef>
          </c:val>
          <c:extLst>
            <c:ext xmlns:c16="http://schemas.microsoft.com/office/drawing/2014/chart" uri="{C3380CC4-5D6E-409C-BE32-E72D297353CC}">
              <c16:uniqueId val="{00000000-0612-46BE-86C1-870EF385E5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0612-46BE-86C1-870EF385E5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244.38</c:v>
                </c:pt>
              </c:numCache>
            </c:numRef>
          </c:val>
          <c:extLst>
            <c:ext xmlns:c16="http://schemas.microsoft.com/office/drawing/2014/chart" uri="{C3380CC4-5D6E-409C-BE32-E72D297353CC}">
              <c16:uniqueId val="{00000000-2CA2-4E4E-A6C2-E0FC65192B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2CA2-4E4E-A6C2-E0FC65192B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長野県　木島平村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4364</v>
      </c>
      <c r="AM8" s="41"/>
      <c r="AN8" s="41"/>
      <c r="AO8" s="41"/>
      <c r="AP8" s="41"/>
      <c r="AQ8" s="41"/>
      <c r="AR8" s="41"/>
      <c r="AS8" s="41"/>
      <c r="AT8" s="34">
        <f>データ!T6</f>
        <v>265.89999999999998</v>
      </c>
      <c r="AU8" s="34"/>
      <c r="AV8" s="34"/>
      <c r="AW8" s="34"/>
      <c r="AX8" s="34"/>
      <c r="AY8" s="34"/>
      <c r="AZ8" s="34"/>
      <c r="BA8" s="34"/>
      <c r="BB8" s="34">
        <f>データ!U6</f>
        <v>16.41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85.21</v>
      </c>
      <c r="J10" s="34"/>
      <c r="K10" s="34"/>
      <c r="L10" s="34"/>
      <c r="M10" s="34"/>
      <c r="N10" s="34"/>
      <c r="O10" s="34"/>
      <c r="P10" s="34">
        <f>データ!P6</f>
        <v>94.35</v>
      </c>
      <c r="Q10" s="34"/>
      <c r="R10" s="34"/>
      <c r="S10" s="34"/>
      <c r="T10" s="34"/>
      <c r="U10" s="34"/>
      <c r="V10" s="34"/>
      <c r="W10" s="34">
        <f>データ!Q6</f>
        <v>94.22</v>
      </c>
      <c r="X10" s="34"/>
      <c r="Y10" s="34"/>
      <c r="Z10" s="34"/>
      <c r="AA10" s="34"/>
      <c r="AB10" s="34"/>
      <c r="AC10" s="34"/>
      <c r="AD10" s="41">
        <f>データ!R6</f>
        <v>4070</v>
      </c>
      <c r="AE10" s="41"/>
      <c r="AF10" s="41"/>
      <c r="AG10" s="41"/>
      <c r="AH10" s="41"/>
      <c r="AI10" s="41"/>
      <c r="AJ10" s="41"/>
      <c r="AK10" s="2"/>
      <c r="AL10" s="41">
        <f>データ!V6</f>
        <v>4060</v>
      </c>
      <c r="AM10" s="41"/>
      <c r="AN10" s="41"/>
      <c r="AO10" s="41"/>
      <c r="AP10" s="41"/>
      <c r="AQ10" s="41"/>
      <c r="AR10" s="41"/>
      <c r="AS10" s="41"/>
      <c r="AT10" s="34">
        <f>データ!W6</f>
        <v>3.06</v>
      </c>
      <c r="AU10" s="34"/>
      <c r="AV10" s="34"/>
      <c r="AW10" s="34"/>
      <c r="AX10" s="34"/>
      <c r="AY10" s="34"/>
      <c r="AZ10" s="34"/>
      <c r="BA10" s="34"/>
      <c r="BB10" s="34">
        <f>データ!X6</f>
        <v>1326.8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111</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Ei63tMDMYBzD2xfknLH79ONOJwM96SOf95Okk5PEb6d6wGrfVSdbTVCrGEed8fY7hIkOLa9sad9+4AIV7m9AQ==" saltValue="Br4u0SeoEababj8dI5Elv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205621</v>
      </c>
      <c r="D6" s="19">
        <f t="shared" si="3"/>
        <v>46</v>
      </c>
      <c r="E6" s="19">
        <f t="shared" si="3"/>
        <v>17</v>
      </c>
      <c r="F6" s="19">
        <f t="shared" si="3"/>
        <v>4</v>
      </c>
      <c r="G6" s="19">
        <f t="shared" si="3"/>
        <v>0</v>
      </c>
      <c r="H6" s="19" t="str">
        <f t="shared" si="3"/>
        <v>長野県　木島平村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85.21</v>
      </c>
      <c r="P6" s="20">
        <f t="shared" si="3"/>
        <v>94.35</v>
      </c>
      <c r="Q6" s="20">
        <f t="shared" si="3"/>
        <v>94.22</v>
      </c>
      <c r="R6" s="20">
        <f t="shared" si="3"/>
        <v>4070</v>
      </c>
      <c r="S6" s="20">
        <f t="shared" si="3"/>
        <v>4364</v>
      </c>
      <c r="T6" s="20">
        <f t="shared" si="3"/>
        <v>265.89999999999998</v>
      </c>
      <c r="U6" s="20">
        <f t="shared" si="3"/>
        <v>16.41</v>
      </c>
      <c r="V6" s="20">
        <f t="shared" si="3"/>
        <v>4060</v>
      </c>
      <c r="W6" s="20">
        <f t="shared" si="3"/>
        <v>3.06</v>
      </c>
      <c r="X6" s="20">
        <f t="shared" si="3"/>
        <v>1326.8</v>
      </c>
      <c r="Y6" s="21" t="str">
        <f>IF(Y7="",NA(),Y7)</f>
        <v>-</v>
      </c>
      <c r="Z6" s="21" t="str">
        <f t="shared" ref="Z6:AH6" si="4">IF(Z7="",NA(),Z7)</f>
        <v>-</v>
      </c>
      <c r="AA6" s="21" t="str">
        <f t="shared" si="4"/>
        <v>-</v>
      </c>
      <c r="AB6" s="21" t="str">
        <f t="shared" si="4"/>
        <v>-</v>
      </c>
      <c r="AC6" s="21">
        <f t="shared" si="4"/>
        <v>127.92</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33.229999999999997</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444.75</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86.88</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244.38</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30.29</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88.55</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4.37</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205621</v>
      </c>
      <c r="D7" s="23">
        <v>46</v>
      </c>
      <c r="E7" s="23">
        <v>17</v>
      </c>
      <c r="F7" s="23">
        <v>4</v>
      </c>
      <c r="G7" s="23">
        <v>0</v>
      </c>
      <c r="H7" s="23" t="s">
        <v>95</v>
      </c>
      <c r="I7" s="23" t="s">
        <v>96</v>
      </c>
      <c r="J7" s="23" t="s">
        <v>97</v>
      </c>
      <c r="K7" s="23" t="s">
        <v>98</v>
      </c>
      <c r="L7" s="23" t="s">
        <v>99</v>
      </c>
      <c r="M7" s="23" t="s">
        <v>100</v>
      </c>
      <c r="N7" s="24" t="s">
        <v>101</v>
      </c>
      <c r="O7" s="24">
        <v>85.21</v>
      </c>
      <c r="P7" s="24">
        <v>94.35</v>
      </c>
      <c r="Q7" s="24">
        <v>94.22</v>
      </c>
      <c r="R7" s="24">
        <v>4070</v>
      </c>
      <c r="S7" s="24">
        <v>4364</v>
      </c>
      <c r="T7" s="24">
        <v>265.89999999999998</v>
      </c>
      <c r="U7" s="24">
        <v>16.41</v>
      </c>
      <c r="V7" s="24">
        <v>4060</v>
      </c>
      <c r="W7" s="24">
        <v>3.06</v>
      </c>
      <c r="X7" s="24">
        <v>1326.8</v>
      </c>
      <c r="Y7" s="24" t="s">
        <v>101</v>
      </c>
      <c r="Z7" s="24" t="s">
        <v>101</v>
      </c>
      <c r="AA7" s="24" t="s">
        <v>101</v>
      </c>
      <c r="AB7" s="24" t="s">
        <v>101</v>
      </c>
      <c r="AC7" s="24">
        <v>127.92</v>
      </c>
      <c r="AD7" s="24" t="s">
        <v>101</v>
      </c>
      <c r="AE7" s="24" t="s">
        <v>101</v>
      </c>
      <c r="AF7" s="24" t="s">
        <v>101</v>
      </c>
      <c r="AG7" s="24" t="s">
        <v>101</v>
      </c>
      <c r="AH7" s="24">
        <v>107.11</v>
      </c>
      <c r="AI7" s="24">
        <v>105.09</v>
      </c>
      <c r="AJ7" s="24" t="s">
        <v>101</v>
      </c>
      <c r="AK7" s="24" t="s">
        <v>101</v>
      </c>
      <c r="AL7" s="24" t="s">
        <v>101</v>
      </c>
      <c r="AM7" s="24" t="s">
        <v>101</v>
      </c>
      <c r="AN7" s="24">
        <v>0</v>
      </c>
      <c r="AO7" s="24" t="s">
        <v>101</v>
      </c>
      <c r="AP7" s="24" t="s">
        <v>101</v>
      </c>
      <c r="AQ7" s="24" t="s">
        <v>101</v>
      </c>
      <c r="AR7" s="24" t="s">
        <v>101</v>
      </c>
      <c r="AS7" s="24">
        <v>69.540000000000006</v>
      </c>
      <c r="AT7" s="24">
        <v>65.73</v>
      </c>
      <c r="AU7" s="24" t="s">
        <v>101</v>
      </c>
      <c r="AV7" s="24" t="s">
        <v>101</v>
      </c>
      <c r="AW7" s="24" t="s">
        <v>101</v>
      </c>
      <c r="AX7" s="24" t="s">
        <v>101</v>
      </c>
      <c r="AY7" s="24">
        <v>33.229999999999997</v>
      </c>
      <c r="AZ7" s="24" t="s">
        <v>101</v>
      </c>
      <c r="BA7" s="24" t="s">
        <v>101</v>
      </c>
      <c r="BB7" s="24" t="s">
        <v>101</v>
      </c>
      <c r="BC7" s="24" t="s">
        <v>101</v>
      </c>
      <c r="BD7" s="24">
        <v>50.63</v>
      </c>
      <c r="BE7" s="24">
        <v>48.91</v>
      </c>
      <c r="BF7" s="24" t="s">
        <v>101</v>
      </c>
      <c r="BG7" s="24" t="s">
        <v>101</v>
      </c>
      <c r="BH7" s="24" t="s">
        <v>101</v>
      </c>
      <c r="BI7" s="24" t="s">
        <v>101</v>
      </c>
      <c r="BJ7" s="24">
        <v>444.75</v>
      </c>
      <c r="BK7" s="24" t="s">
        <v>101</v>
      </c>
      <c r="BL7" s="24" t="s">
        <v>101</v>
      </c>
      <c r="BM7" s="24" t="s">
        <v>101</v>
      </c>
      <c r="BN7" s="24" t="s">
        <v>101</v>
      </c>
      <c r="BO7" s="24">
        <v>1168.69</v>
      </c>
      <c r="BP7" s="24">
        <v>1156.82</v>
      </c>
      <c r="BQ7" s="24" t="s">
        <v>101</v>
      </c>
      <c r="BR7" s="24" t="s">
        <v>101</v>
      </c>
      <c r="BS7" s="24" t="s">
        <v>101</v>
      </c>
      <c r="BT7" s="24" t="s">
        <v>101</v>
      </c>
      <c r="BU7" s="24">
        <v>86.88</v>
      </c>
      <c r="BV7" s="24" t="s">
        <v>101</v>
      </c>
      <c r="BW7" s="24" t="s">
        <v>101</v>
      </c>
      <c r="BX7" s="24" t="s">
        <v>101</v>
      </c>
      <c r="BY7" s="24" t="s">
        <v>101</v>
      </c>
      <c r="BZ7" s="24">
        <v>70.709999999999994</v>
      </c>
      <c r="CA7" s="24">
        <v>75.33</v>
      </c>
      <c r="CB7" s="24" t="s">
        <v>101</v>
      </c>
      <c r="CC7" s="24" t="s">
        <v>101</v>
      </c>
      <c r="CD7" s="24" t="s">
        <v>101</v>
      </c>
      <c r="CE7" s="24" t="s">
        <v>101</v>
      </c>
      <c r="CF7" s="24">
        <v>244.38</v>
      </c>
      <c r="CG7" s="24" t="s">
        <v>101</v>
      </c>
      <c r="CH7" s="24" t="s">
        <v>101</v>
      </c>
      <c r="CI7" s="24" t="s">
        <v>101</v>
      </c>
      <c r="CJ7" s="24" t="s">
        <v>101</v>
      </c>
      <c r="CK7" s="24">
        <v>233.15</v>
      </c>
      <c r="CL7" s="24">
        <v>215.73</v>
      </c>
      <c r="CM7" s="24" t="s">
        <v>101</v>
      </c>
      <c r="CN7" s="24" t="s">
        <v>101</v>
      </c>
      <c r="CO7" s="24" t="s">
        <v>101</v>
      </c>
      <c r="CP7" s="24" t="s">
        <v>101</v>
      </c>
      <c r="CQ7" s="24">
        <v>30.29</v>
      </c>
      <c r="CR7" s="24" t="s">
        <v>101</v>
      </c>
      <c r="CS7" s="24" t="s">
        <v>101</v>
      </c>
      <c r="CT7" s="24" t="s">
        <v>101</v>
      </c>
      <c r="CU7" s="24" t="s">
        <v>101</v>
      </c>
      <c r="CV7" s="24">
        <v>42.09</v>
      </c>
      <c r="CW7" s="24">
        <v>43.28</v>
      </c>
      <c r="CX7" s="24" t="s">
        <v>101</v>
      </c>
      <c r="CY7" s="24" t="s">
        <v>101</v>
      </c>
      <c r="CZ7" s="24" t="s">
        <v>101</v>
      </c>
      <c r="DA7" s="24" t="s">
        <v>101</v>
      </c>
      <c r="DB7" s="24">
        <v>88.55</v>
      </c>
      <c r="DC7" s="24" t="s">
        <v>101</v>
      </c>
      <c r="DD7" s="24" t="s">
        <v>101</v>
      </c>
      <c r="DE7" s="24" t="s">
        <v>101</v>
      </c>
      <c r="DF7" s="24" t="s">
        <v>101</v>
      </c>
      <c r="DG7" s="24">
        <v>84.73</v>
      </c>
      <c r="DH7" s="24">
        <v>86.21</v>
      </c>
      <c r="DI7" s="24" t="s">
        <v>101</v>
      </c>
      <c r="DJ7" s="24" t="s">
        <v>101</v>
      </c>
      <c r="DK7" s="24" t="s">
        <v>101</v>
      </c>
      <c r="DL7" s="24" t="s">
        <v>101</v>
      </c>
      <c r="DM7" s="24">
        <v>4.37</v>
      </c>
      <c r="DN7" s="24" t="s">
        <v>101</v>
      </c>
      <c r="DO7" s="24" t="s">
        <v>101</v>
      </c>
      <c r="DP7" s="24" t="s">
        <v>101</v>
      </c>
      <c r="DQ7" s="24" t="s">
        <v>101</v>
      </c>
      <c r="DR7" s="24">
        <v>26.77</v>
      </c>
      <c r="DS7" s="24">
        <v>29.62</v>
      </c>
      <c r="DT7" s="24" t="s">
        <v>101</v>
      </c>
      <c r="DU7" s="24" t="s">
        <v>101</v>
      </c>
      <c r="DV7" s="24" t="s">
        <v>101</v>
      </c>
      <c r="DW7" s="24" t="s">
        <v>101</v>
      </c>
      <c r="DX7" s="24">
        <v>0</v>
      </c>
      <c r="DY7" s="24" t="s">
        <v>101</v>
      </c>
      <c r="DZ7" s="24" t="s">
        <v>101</v>
      </c>
      <c r="EA7" s="24" t="s">
        <v>101</v>
      </c>
      <c r="EB7" s="24" t="s">
        <v>101</v>
      </c>
      <c r="EC7" s="24">
        <v>7.0000000000000007E-2</v>
      </c>
      <c r="ED7" s="24">
        <v>0.09</v>
      </c>
      <c r="EE7" s="24" t="s">
        <v>101</v>
      </c>
      <c r="EF7" s="24" t="s">
        <v>101</v>
      </c>
      <c r="EG7" s="24" t="s">
        <v>101</v>
      </c>
      <c r="EH7" s="24" t="s">
        <v>101</v>
      </c>
      <c r="EI7" s="24">
        <v>0</v>
      </c>
      <c r="EJ7" s="24" t="s">
        <v>101</v>
      </c>
      <c r="EK7" s="24" t="s">
        <v>101</v>
      </c>
      <c r="EL7" s="24" t="s">
        <v>101</v>
      </c>
      <c r="EM7" s="24" t="s">
        <v>101</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2024-12-19T01:24:03Z</dcterms:created>
  <dcterms:modified xsi:type="dcterms:W3CDTF">2025-01-24T02:41:27Z</dcterms:modified>
  <cp:category/>
</cp:coreProperties>
</file>