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YL180\share\081 生涯学習係\195205-0きじま平ノルディック大会\R5年度(2023)大会\000_申込書\passあり\"/>
    </mc:Choice>
  </mc:AlternateContent>
  <xr:revisionPtr revIDLastSave="0" documentId="13_ncr:1_{2FF6628C-555D-4AE5-BA84-E53599AE369D}" xr6:coauthVersionLast="47" xr6:coauthVersionMax="47" xr10:uidLastSave="{00000000-0000-0000-0000-000000000000}"/>
  <bookViews>
    <workbookView xWindow="-120" yWindow="-120" windowWidth="20730" windowHeight="11160" xr2:uid="{83F247CD-C490-43FB-BE6A-567D1F2A94CD}"/>
  </bookViews>
  <sheets>
    <sheet name="注意事項" sheetId="1" r:id="rId1"/>
    <sheet name="基本情報(ローラー" sheetId="2" r:id="rId2"/>
    <sheet name="選手情報（ローラー）" sheetId="3" r:id="rId3"/>
    <sheet name="選手情報記入例" sheetId="4" r:id="rId4"/>
    <sheet name="編集禁止" sheetId="5" r:id="rId5"/>
  </sheets>
  <definedNames>
    <definedName name="_xlnm.Print_Area" localSheetId="1">'基本情報(ローラー'!$A$1:$F$28</definedName>
    <definedName name="_xlnm.Print_Area" localSheetId="2">'選手情報（ローラー）'!$A$1:$S$64</definedName>
    <definedName name="_xlnm.Print_Area" localSheetId="3">選手情報記入例!$A$1:$S$64</definedName>
    <definedName name="_xlnm.Print_Area" localSheetId="4">編集禁止!$A$1:$Z$2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3" l="1"/>
  <c r="B5" i="3"/>
  <c r="D24" i="2"/>
  <c r="D2" i="5"/>
  <c r="C2" i="5"/>
  <c r="U2" i="5"/>
  <c r="S2" i="5"/>
  <c r="T2" i="5"/>
  <c r="W2" i="5"/>
  <c r="X2" i="5"/>
  <c r="Y2" i="5"/>
  <c r="Z2" i="5"/>
  <c r="B2" i="5"/>
  <c r="R2" i="5"/>
  <c r="Q2" i="5"/>
  <c r="P2" i="5"/>
  <c r="O2" i="5"/>
  <c r="N2" i="5"/>
  <c r="M2" i="5"/>
  <c r="L2" i="5"/>
  <c r="K2" i="5"/>
  <c r="J2" i="5"/>
  <c r="I2" i="5"/>
  <c r="H2" i="5"/>
  <c r="G2" i="5"/>
  <c r="A2" i="5"/>
  <c r="E2" i="5"/>
  <c r="F2" i="5"/>
  <c r="V2" i="5"/>
  <c r="B6" i="3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L4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11" i="3"/>
  <c r="L6" i="3"/>
  <c r="L7" i="3"/>
  <c r="L8" i="3"/>
  <c r="L9" i="3"/>
  <c r="L10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3028E65B-13B9-4BDF-9743-F932F4B54EB1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S4" authorId="0" shapeId="0" xr:uid="{F447F4CC-C4EC-46E9-AF8A-E42AF8174D2F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D222DC08-9EBC-4983-BE60-B5481756B8C8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S4" authorId="0" shapeId="0" xr:uid="{AE697391-E5BC-4233-A4C3-4B067990CEC1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sharedStrings.xml><?xml version="1.0" encoding="utf-8"?>
<sst xmlns="http://schemas.openxmlformats.org/spreadsheetml/2006/main" count="486" uniqueCount="132">
  <si>
    <t>Eメール提出様式入力上の手順・注意事項</t>
    <rPh sb="4" eb="6">
      <t>テイシュツ</t>
    </rPh>
    <rPh sb="6" eb="8">
      <t>ヨウシキ</t>
    </rPh>
    <rPh sb="8" eb="10">
      <t>ニュウリョク</t>
    </rPh>
    <rPh sb="9" eb="10">
      <t>キニュウ</t>
    </rPh>
    <rPh sb="10" eb="11">
      <t>ジョウ</t>
    </rPh>
    <rPh sb="12" eb="14">
      <t>テジュン</t>
    </rPh>
    <rPh sb="15" eb="17">
      <t>チュウイ</t>
    </rPh>
    <rPh sb="17" eb="19">
      <t>ジコウ</t>
    </rPh>
    <phoneticPr fontId="3"/>
  </si>
  <si>
    <t>・</t>
    <phoneticPr fontId="2"/>
  </si>
  <si>
    <t>ファイル名に「チーム・学校名」を記載して下さい。</t>
    <rPh sb="4" eb="5">
      <t>メイ</t>
    </rPh>
    <rPh sb="11" eb="13">
      <t>ガッコウ</t>
    </rPh>
    <rPh sb="13" eb="14">
      <t>メイ</t>
    </rPh>
    <rPh sb="16" eb="18">
      <t>キサイ</t>
    </rPh>
    <rPh sb="20" eb="21">
      <t>クダ</t>
    </rPh>
    <phoneticPr fontId="2"/>
  </si>
  <si>
    <t>基本情報、選手情報の青色セルに記入してください。</t>
    <rPh sb="0" eb="4">
      <t>キホンジョウホウ</t>
    </rPh>
    <rPh sb="5" eb="9">
      <t>センシュジョウホウ</t>
    </rPh>
    <rPh sb="10" eb="12">
      <t>アオイロ</t>
    </rPh>
    <rPh sb="15" eb="17">
      <t>キニュウ</t>
    </rPh>
    <phoneticPr fontId="2"/>
  </si>
  <si>
    <t>お送りいただいたデータ（メール送信したもの）を元にプログラム、賞状やアナウンスに利用するため、氏名等お間違いのないように入力してください。</t>
    <rPh sb="1" eb="2">
      <t>オク</t>
    </rPh>
    <phoneticPr fontId="2"/>
  </si>
  <si>
    <t>ご氏名に外字が用いられている場合、印刷等の都合上、常用漢字に修正させていただく場合がございます。あらかじめご了承ください。</t>
    <rPh sb="1" eb="3">
      <t>シメイ</t>
    </rPh>
    <rPh sb="4" eb="6">
      <t>ガイジ</t>
    </rPh>
    <rPh sb="7" eb="8">
      <t>モチ</t>
    </rPh>
    <rPh sb="14" eb="16">
      <t>バアイ</t>
    </rPh>
    <rPh sb="17" eb="19">
      <t>インサツ</t>
    </rPh>
    <rPh sb="19" eb="20">
      <t>トウ</t>
    </rPh>
    <rPh sb="21" eb="24">
      <t>ツゴウジョウ</t>
    </rPh>
    <rPh sb="25" eb="29">
      <t>ジョウヨウカンジ</t>
    </rPh>
    <rPh sb="30" eb="32">
      <t>シュウセイ</t>
    </rPh>
    <rPh sb="39" eb="41">
      <t>バアイ</t>
    </rPh>
    <rPh sb="54" eb="56">
      <t>リョウショウ</t>
    </rPh>
    <phoneticPr fontId="2"/>
  </si>
  <si>
    <t>大項目</t>
    <rPh sb="0" eb="3">
      <t>ダイコウモク</t>
    </rPh>
    <phoneticPr fontId="2"/>
  </si>
  <si>
    <t>小項目</t>
    <rPh sb="0" eb="3">
      <t>ショウコウモク</t>
    </rPh>
    <phoneticPr fontId="2"/>
  </si>
  <si>
    <t>記入欄</t>
    <rPh sb="0" eb="3">
      <t>キニュウラン</t>
    </rPh>
    <phoneticPr fontId="2"/>
  </si>
  <si>
    <t>記入例</t>
    <rPh sb="0" eb="3">
      <t>キニュウレイ</t>
    </rPh>
    <phoneticPr fontId="2"/>
  </si>
  <si>
    <t>備考</t>
    <rPh sb="0" eb="2">
      <t>ビコウ</t>
    </rPh>
    <phoneticPr fontId="2"/>
  </si>
  <si>
    <t>学校・チーム名</t>
    <rPh sb="0" eb="2">
      <t>ガッコウ</t>
    </rPh>
    <rPh sb="6" eb="7">
      <t>メイ</t>
    </rPh>
    <phoneticPr fontId="2"/>
  </si>
  <si>
    <t>名称</t>
    <rPh sb="0" eb="2">
      <t>メイショウ</t>
    </rPh>
    <phoneticPr fontId="2"/>
  </si>
  <si>
    <t>○○中学校</t>
    <rPh sb="2" eb="5">
      <t>チュウガッコウ</t>
    </rPh>
    <phoneticPr fontId="2"/>
  </si>
  <si>
    <t>ふりがな</t>
    <phoneticPr fontId="2"/>
  </si>
  <si>
    <t>領収書宛名</t>
    <rPh sb="0" eb="3">
      <t>リョウシュウショ</t>
    </rPh>
    <rPh sb="3" eb="5">
      <t>アテナ</t>
    </rPh>
    <phoneticPr fontId="2"/>
  </si>
  <si>
    <t>申込責任者</t>
    <rPh sb="0" eb="5">
      <t>モウシコミセキニンシャ</t>
    </rPh>
    <phoneticPr fontId="2"/>
  </si>
  <si>
    <t>氏名</t>
    <rPh sb="0" eb="2">
      <t>シメイ</t>
    </rPh>
    <phoneticPr fontId="2"/>
  </si>
  <si>
    <t>木島　太郎</t>
    <rPh sb="0" eb="2">
      <t>キジマ</t>
    </rPh>
    <rPh sb="3" eb="5">
      <t>タロウ</t>
    </rPh>
    <phoneticPr fontId="2"/>
  </si>
  <si>
    <t>きじま　たろう</t>
    <phoneticPr fontId="2"/>
  </si>
  <si>
    <t>役職等</t>
    <rPh sb="0" eb="3">
      <t>ヤクショクトウ</t>
    </rPh>
    <phoneticPr fontId="2"/>
  </si>
  <si>
    <t>○○中学校長</t>
    <rPh sb="2" eb="5">
      <t>チュウガッコウ</t>
    </rPh>
    <rPh sb="5" eb="6">
      <t>チョウ</t>
    </rPh>
    <phoneticPr fontId="2"/>
  </si>
  <si>
    <t>例：学校長、教諭、監督、保護者代表等</t>
    <rPh sb="0" eb="1">
      <t>レイ</t>
    </rPh>
    <rPh sb="2" eb="5">
      <t>ガッコウチョウ</t>
    </rPh>
    <rPh sb="6" eb="8">
      <t>キョウユ</t>
    </rPh>
    <rPh sb="9" eb="11">
      <t>カントク</t>
    </rPh>
    <rPh sb="12" eb="15">
      <t>ホゴシャ</t>
    </rPh>
    <rPh sb="15" eb="17">
      <t>ダイヒョウ</t>
    </rPh>
    <rPh sb="17" eb="18">
      <t>トウ</t>
    </rPh>
    <phoneticPr fontId="2"/>
  </si>
  <si>
    <t>団体・チーム連絡先</t>
    <rPh sb="0" eb="2">
      <t>ダンタイ</t>
    </rPh>
    <rPh sb="6" eb="9">
      <t>レンラクサキ</t>
    </rPh>
    <phoneticPr fontId="2"/>
  </si>
  <si>
    <t>郵便番号</t>
    <rPh sb="0" eb="4">
      <t>ユウビンバンゴウ</t>
    </rPh>
    <phoneticPr fontId="2"/>
  </si>
  <si>
    <t>（書類送付先）</t>
    <rPh sb="1" eb="6">
      <t>ショルイソウフサキ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</si>
  <si>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</si>
  <si>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</si>
  <si>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E-mail</t>
    <phoneticPr fontId="2"/>
  </si>
  <si>
    <t>xxxx@xxxxx.ne.jp</t>
    <phoneticPr fontId="2"/>
  </si>
  <si>
    <t>保護者承諾</t>
    <rPh sb="0" eb="3">
      <t>ホゴシャ</t>
    </rPh>
    <rPh sb="3" eb="5">
      <t>ショウダク</t>
    </rPh>
    <phoneticPr fontId="2"/>
  </si>
  <si>
    <t>承諾済</t>
    <rPh sb="0" eb="2">
      <t>ショウダク</t>
    </rPh>
    <rPh sb="2" eb="3">
      <t>スミ</t>
    </rPh>
    <phoneticPr fontId="2"/>
  </si>
  <si>
    <t>ドロップダウンリストから選択してください。</t>
    <rPh sb="12" eb="14">
      <t>センタク</t>
    </rPh>
    <phoneticPr fontId="2"/>
  </si>
  <si>
    <t>当日責任者</t>
    <rPh sb="0" eb="2">
      <t>トウジツ</t>
    </rPh>
    <rPh sb="2" eb="5">
      <t>セキニンシャ</t>
    </rPh>
    <phoneticPr fontId="2"/>
  </si>
  <si>
    <t>木島　花子</t>
    <rPh sb="0" eb="2">
      <t>キジマ</t>
    </rPh>
    <rPh sb="3" eb="5">
      <t>ハナコ</t>
    </rPh>
    <phoneticPr fontId="2"/>
  </si>
  <si>
    <t>きじま　はなこ</t>
    <phoneticPr fontId="2"/>
  </si>
  <si>
    <t>連絡先（携帯）</t>
    <rPh sb="0" eb="3">
      <t>レンラクサキ</t>
    </rPh>
    <rPh sb="4" eb="6">
      <t>ケイタイ</t>
    </rPh>
    <phoneticPr fontId="2"/>
  </si>
  <si>
    <t>080-xxxx-xxxx</t>
    <phoneticPr fontId="2"/>
  </si>
  <si>
    <t>教諭</t>
    <rPh sb="0" eb="2">
      <t>キョウユ</t>
    </rPh>
    <phoneticPr fontId="2"/>
  </si>
  <si>
    <t>申込者数</t>
    <rPh sb="0" eb="4">
      <t>モウシコミシャスウ</t>
    </rPh>
    <phoneticPr fontId="2"/>
  </si>
  <si>
    <t>クラシカル</t>
    <phoneticPr fontId="2"/>
  </si>
  <si>
    <t>申し込み人数を記入（数値のみ）</t>
    <rPh sb="0" eb="1">
      <t>モウ</t>
    </rPh>
    <rPh sb="2" eb="3">
      <t>コ</t>
    </rPh>
    <rPh sb="4" eb="6">
      <t>ニンズウ</t>
    </rPh>
    <rPh sb="7" eb="9">
      <t>キニュウ</t>
    </rPh>
    <rPh sb="10" eb="12">
      <t>スウチ</t>
    </rPh>
    <phoneticPr fontId="2"/>
  </si>
  <si>
    <t>フリー</t>
    <phoneticPr fontId="2"/>
  </si>
  <si>
    <t>申込料</t>
    <rPh sb="0" eb="2">
      <t>モウシコミ</t>
    </rPh>
    <rPh sb="2" eb="3">
      <t>リョウ</t>
    </rPh>
    <phoneticPr fontId="2"/>
  </si>
  <si>
    <t>（自動計算）</t>
    <rPh sb="1" eb="5">
      <t>ジドウケイサン</t>
    </rPh>
    <phoneticPr fontId="2"/>
  </si>
  <si>
    <t>金額をご確認ください。</t>
    <rPh sb="0" eb="2">
      <t>キンガク</t>
    </rPh>
    <rPh sb="4" eb="6">
      <t>カクニン</t>
    </rPh>
    <phoneticPr fontId="2"/>
  </si>
  <si>
    <t>納付日、納付方法</t>
    <rPh sb="0" eb="2">
      <t>ノウフ</t>
    </rPh>
    <rPh sb="2" eb="3">
      <t>ビ</t>
    </rPh>
    <rPh sb="4" eb="8">
      <t>ノウフホウホウ</t>
    </rPh>
    <phoneticPr fontId="2"/>
  </si>
  <si>
    <t>納付日</t>
    <rPh sb="0" eb="2">
      <t>ノウフ</t>
    </rPh>
    <rPh sb="2" eb="3">
      <t>ビ</t>
    </rPh>
    <phoneticPr fontId="2"/>
  </si>
  <si>
    <t>納付方法</t>
    <rPh sb="0" eb="2">
      <t>ノウフ</t>
    </rPh>
    <rPh sb="2" eb="4">
      <t>ホウホウ</t>
    </rPh>
    <phoneticPr fontId="2"/>
  </si>
  <si>
    <t>口座振込</t>
    <rPh sb="0" eb="4">
      <t>コウザフリコミ</t>
    </rPh>
    <phoneticPr fontId="2"/>
  </si>
  <si>
    <t>宿泊先</t>
    <rPh sb="0" eb="3">
      <t>シュクハクサキ</t>
    </rPh>
    <phoneticPr fontId="2"/>
  </si>
  <si>
    <t>○○荘</t>
    <rPh sb="2" eb="3">
      <t>ソウ</t>
    </rPh>
    <phoneticPr fontId="2"/>
  </si>
  <si>
    <t>未定、宿泊なしの場合もその旨記載ください。</t>
    <rPh sb="0" eb="2">
      <t>ミテイ</t>
    </rPh>
    <rPh sb="3" eb="5">
      <t>シュクハク</t>
    </rPh>
    <rPh sb="8" eb="10">
      <t>バアイ</t>
    </rPh>
    <rPh sb="13" eb="14">
      <t>ムネ</t>
    </rPh>
    <rPh sb="14" eb="16">
      <t>キサイ</t>
    </rPh>
    <phoneticPr fontId="2"/>
  </si>
  <si>
    <t>出場種目</t>
    <rPh sb="0" eb="2">
      <t>シュツジョウ</t>
    </rPh>
    <rPh sb="2" eb="4">
      <t>シュモク</t>
    </rPh>
    <phoneticPr fontId="2"/>
  </si>
  <si>
    <t>選手情報</t>
    <rPh sb="0" eb="2">
      <t>センシュ</t>
    </rPh>
    <rPh sb="2" eb="4">
      <t>ジョウホウ</t>
    </rPh>
    <phoneticPr fontId="2"/>
  </si>
  <si>
    <t>出場組</t>
    <rPh sb="0" eb="3">
      <t>シュツジョウクミ</t>
    </rPh>
    <phoneticPr fontId="2"/>
  </si>
  <si>
    <t>生年月日</t>
    <rPh sb="0" eb="4">
      <t>セイネンガッピ</t>
    </rPh>
    <phoneticPr fontId="2"/>
  </si>
  <si>
    <t>SAJ</t>
    <phoneticPr fontId="2"/>
  </si>
  <si>
    <t>FISポイントレース参加</t>
    <rPh sb="10" eb="12">
      <t>サンカ</t>
    </rPh>
    <phoneticPr fontId="2"/>
  </si>
  <si>
    <t>FIS</t>
    <phoneticPr fontId="2"/>
  </si>
  <si>
    <t>加入保険</t>
    <rPh sb="0" eb="4">
      <t>カニュウホケン</t>
    </rPh>
    <phoneticPr fontId="2"/>
  </si>
  <si>
    <t>№</t>
    <phoneticPr fontId="2"/>
  </si>
  <si>
    <t>※ドロップダウンリストから選択</t>
    <rPh sb="13" eb="15">
      <t>センタク</t>
    </rPh>
    <phoneticPr fontId="2"/>
  </si>
  <si>
    <t>チームランク</t>
    <phoneticPr fontId="2"/>
  </si>
  <si>
    <t>選手氏名</t>
    <rPh sb="0" eb="2">
      <t>センシュ</t>
    </rPh>
    <rPh sb="2" eb="4">
      <t>シメイ</t>
    </rPh>
    <phoneticPr fontId="2"/>
  </si>
  <si>
    <t>性別</t>
    <rPh sb="0" eb="2">
      <t>セイベツ</t>
    </rPh>
    <phoneticPr fontId="2"/>
  </si>
  <si>
    <t>西暦</t>
    <rPh sb="0" eb="2">
      <t>セイレキ</t>
    </rPh>
    <phoneticPr fontId="2"/>
  </si>
  <si>
    <t>学年</t>
    <rPh sb="0" eb="2">
      <t>ガクネン</t>
    </rPh>
    <phoneticPr fontId="2"/>
  </si>
  <si>
    <t>競技者番号</t>
    <rPh sb="0" eb="5">
      <t>キョウギシャバンゴウ</t>
    </rPh>
    <phoneticPr fontId="2"/>
  </si>
  <si>
    <t>保険会社名</t>
    <rPh sb="0" eb="5">
      <t>ホケンカイシャメイ</t>
    </rPh>
    <phoneticPr fontId="2"/>
  </si>
  <si>
    <t>保険番号</t>
    <rPh sb="0" eb="4">
      <t>ホケンバンゴウ</t>
    </rPh>
    <phoneticPr fontId="2"/>
  </si>
  <si>
    <t>年齢基準日</t>
    <rPh sb="0" eb="2">
      <t>ネンレイ</t>
    </rPh>
    <rPh sb="2" eb="5">
      <t>キジュンビ</t>
    </rPh>
    <phoneticPr fontId="2"/>
  </si>
  <si>
    <t>クラシカル</t>
  </si>
  <si>
    <t>5組 中学男子</t>
  </si>
  <si>
    <t>男子</t>
  </si>
  <si>
    <t>〇 出場する</t>
  </si>
  <si>
    <t>　</t>
  </si>
  <si>
    <t>○○高等学校</t>
    <rPh sb="2" eb="6">
      <t>コウトウガッコウ</t>
    </rPh>
    <phoneticPr fontId="2"/>
  </si>
  <si>
    <t>2組 高校男子</t>
  </si>
  <si>
    <t>01300001</t>
    <phoneticPr fontId="2"/>
  </si>
  <si>
    <t>木島　次郎</t>
    <rPh sb="0" eb="2">
      <t>キジマ</t>
    </rPh>
    <rPh sb="3" eb="5">
      <t>ジロウ</t>
    </rPh>
    <phoneticPr fontId="2"/>
  </si>
  <si>
    <t>きじま　じろう</t>
    <phoneticPr fontId="2"/>
  </si>
  <si>
    <t>01300002</t>
    <phoneticPr fontId="2"/>
  </si>
  <si>
    <t>木島　三郎</t>
    <rPh sb="0" eb="2">
      <t>キジマ</t>
    </rPh>
    <rPh sb="3" eb="5">
      <t>サブロウ</t>
    </rPh>
    <phoneticPr fontId="2"/>
  </si>
  <si>
    <t>きじま　さぶろう</t>
    <phoneticPr fontId="2"/>
  </si>
  <si>
    <t>なし</t>
    <phoneticPr fontId="2"/>
  </si>
  <si>
    <t>× 出場しない</t>
  </si>
  <si>
    <t>フリー</t>
  </si>
  <si>
    <t>○○傷害保険</t>
    <rPh sb="2" eb="4">
      <t>ショウガイ</t>
    </rPh>
    <rPh sb="4" eb="6">
      <t>ホケン</t>
    </rPh>
    <phoneticPr fontId="2"/>
  </si>
  <si>
    <t>× 出場しない</t>
    <phoneticPr fontId="2"/>
  </si>
  <si>
    <t>○○ちゅうがっこう</t>
    <phoneticPr fontId="2"/>
  </si>
  <si>
    <t>389-xxxx</t>
    <phoneticPr fontId="2"/>
  </si>
  <si>
    <t>長野県xx市大字○○xxxx番地</t>
    <rPh sb="0" eb="3">
      <t>ナガノケン</t>
    </rPh>
    <rPh sb="5" eb="6">
      <t>シ</t>
    </rPh>
    <rPh sb="6" eb="8">
      <t>オオアザ</t>
    </rPh>
    <rPh sb="14" eb="16">
      <t>バンチ</t>
    </rPh>
    <phoneticPr fontId="2"/>
  </si>
  <si>
    <t>0269-xx-xxxx</t>
    <phoneticPr fontId="2"/>
  </si>
  <si>
    <t>選手入力票(ローラースキー）</t>
    <rPh sb="0" eb="2">
      <t>センシュ</t>
    </rPh>
    <rPh sb="2" eb="4">
      <t>ニュウリョク</t>
    </rPh>
    <rPh sb="4" eb="5">
      <t>ヒョウ</t>
    </rPh>
    <phoneticPr fontId="2"/>
  </si>
  <si>
    <t>方書</t>
    <rPh sb="0" eb="1">
      <t>ホウ</t>
    </rPh>
    <rPh sb="1" eb="2">
      <t>ショ</t>
    </rPh>
    <phoneticPr fontId="1"/>
  </si>
  <si>
    <t>○○中学校</t>
    <rPh sb="2" eb="5">
      <t>チュウガッコウ</t>
    </rPh>
    <phoneticPr fontId="1"/>
  </si>
  <si>
    <t>氏名</t>
    <phoneticPr fontId="2"/>
  </si>
  <si>
    <t>2023木島平サマーノルディック大会　ローラースキー参加申込票(フリー・クラシカル)</t>
    <rPh sb="4" eb="7">
      <t>キジマダイラ</t>
    </rPh>
    <rPh sb="16" eb="18">
      <t>タイカイ</t>
    </rPh>
    <rPh sb="26" eb="30">
      <t>サンカモウシコミ</t>
    </rPh>
    <rPh sb="30" eb="31">
      <t>ヒョウ</t>
    </rPh>
    <phoneticPr fontId="2"/>
  </si>
  <si>
    <t>申込団体名</t>
    <rPh sb="0" eb="2">
      <t>モウシコミ</t>
    </rPh>
    <rPh sb="2" eb="4">
      <t>ダンタイ</t>
    </rPh>
    <rPh sb="4" eb="5">
      <t>メイ</t>
    </rPh>
    <phoneticPr fontId="2"/>
  </si>
  <si>
    <t>高校･一般 ＠4,000円</t>
    <rPh sb="0" eb="2">
      <t>コウコウ</t>
    </rPh>
    <rPh sb="3" eb="5">
      <t>イッパン</t>
    </rPh>
    <rPh sb="12" eb="13">
      <t>エン</t>
    </rPh>
    <phoneticPr fontId="2"/>
  </si>
  <si>
    <t>高校･一般 @4,000円</t>
    <rPh sb="0" eb="2">
      <t>コウコウ</t>
    </rPh>
    <rPh sb="3" eb="5">
      <t>イッパン</t>
    </rPh>
    <rPh sb="12" eb="13">
      <t>エン</t>
    </rPh>
    <phoneticPr fontId="2"/>
  </si>
  <si>
    <t>中学生　   ＠3,000円</t>
    <rPh sb="0" eb="3">
      <t>チュウガクセイ</t>
    </rPh>
    <rPh sb="13" eb="14">
      <t>エン</t>
    </rPh>
    <phoneticPr fontId="2"/>
  </si>
  <si>
    <t>年齢</t>
    <rPh sb="0" eb="2">
      <t>ネンレイ</t>
    </rPh>
    <phoneticPr fontId="2"/>
  </si>
  <si>
    <t>（自動計算）</t>
    <rPh sb="1" eb="5">
      <t>ジドウケイサン</t>
    </rPh>
    <phoneticPr fontId="2"/>
  </si>
  <si>
    <t>申込団体名</t>
    <rPh sb="0" eb="2">
      <t>モウシコミ</t>
    </rPh>
    <rPh sb="2" eb="5">
      <t>ダンタイメイ</t>
    </rPh>
    <phoneticPr fontId="2"/>
  </si>
  <si>
    <t>（学校・チーム名）</t>
    <phoneticPr fontId="2"/>
  </si>
  <si>
    <t>所属</t>
    <rPh sb="0" eb="2">
      <t>ショゾク</t>
    </rPh>
    <phoneticPr fontId="2"/>
  </si>
  <si>
    <t>（クラブ名・学校・チーム名ほか）</t>
    <rPh sb="4" eb="5">
      <t>メイ</t>
    </rPh>
    <phoneticPr fontId="2"/>
  </si>
  <si>
    <t>◯◯クラブ</t>
    <phoneticPr fontId="2"/>
  </si>
  <si>
    <t>空白の場合、「申込団体名」で発行します。</t>
    <rPh sb="0" eb="2">
      <t>クウハク</t>
    </rPh>
    <rPh sb="3" eb="5">
      <t>バアイ</t>
    </rPh>
    <rPh sb="7" eb="11">
      <t>モウシコミダンタイ</t>
    </rPh>
    <rPh sb="11" eb="12">
      <t>メイ</t>
    </rPh>
    <rPh sb="14" eb="16">
      <t>ハッコウ</t>
    </rPh>
    <phoneticPr fontId="2"/>
  </si>
  <si>
    <t>（クラブ・学校・チーム名）</t>
    <phoneticPr fontId="2"/>
  </si>
  <si>
    <t>○○クラブ</t>
    <phoneticPr fontId="2"/>
  </si>
  <si>
    <t>△△中学校</t>
    <rPh sb="2" eb="5">
      <t>チュウガッコウ</t>
    </rPh>
    <phoneticPr fontId="2"/>
  </si>
  <si>
    <t>フリー</t>
    <phoneticPr fontId="2"/>
  </si>
  <si>
    <t>下高井　郡雄</t>
    <rPh sb="0" eb="3">
      <t>シモタカイ</t>
    </rPh>
    <rPh sb="4" eb="5">
      <t>グン</t>
    </rPh>
    <rPh sb="5" eb="6">
      <t>オ</t>
    </rPh>
    <phoneticPr fontId="2"/>
  </si>
  <si>
    <t>クラシカル</t>
    <phoneticPr fontId="2"/>
  </si>
  <si>
    <t>しもたかい　ぐんお</t>
    <phoneticPr fontId="2"/>
  </si>
  <si>
    <t>男子</t>
    <rPh sb="0" eb="2">
      <t>ダンシ</t>
    </rPh>
    <phoneticPr fontId="2"/>
  </si>
  <si>
    <t>ふりがな</t>
    <phoneticPr fontId="2"/>
  </si>
  <si>
    <t>◯◯ちゅうがっこう</t>
    <phoneticPr fontId="2"/>
  </si>
  <si>
    <t>◯◯こうとうがっこう</t>
    <phoneticPr fontId="2"/>
  </si>
  <si>
    <t>△△ちゅうがっこう</t>
    <phoneticPr fontId="2"/>
  </si>
  <si>
    <t>所属</t>
    <rPh sb="0" eb="2">
      <t>ショゾク</t>
    </rPh>
    <phoneticPr fontId="2"/>
  </si>
  <si>
    <t>中学生以下参加の場合の
保護者承諾</t>
    <rPh sb="0" eb="3">
      <t>チュウガクセイ</t>
    </rPh>
    <rPh sb="3" eb="5">
      <t>イカ</t>
    </rPh>
    <rPh sb="5" eb="7">
      <t>サンカ</t>
    </rPh>
    <rPh sb="8" eb="10">
      <t>バアイ</t>
    </rPh>
    <rPh sb="12" eb="17">
      <t>ホゴシャショウダク</t>
    </rPh>
    <phoneticPr fontId="2"/>
  </si>
  <si>
    <t>小学生　　@2,000円</t>
    <rPh sb="0" eb="3">
      <t>ショウガクセイ</t>
    </rPh>
    <rPh sb="11" eb="12">
      <t>エン</t>
    </rPh>
    <phoneticPr fontId="2"/>
  </si>
  <si>
    <t>申込団体名称</t>
    <rPh sb="0" eb="4">
      <t>モウシコミダンタイ</t>
    </rPh>
    <rPh sb="4" eb="6">
      <t>メイショウ</t>
    </rPh>
    <phoneticPr fontId="2"/>
  </si>
  <si>
    <t>申込者氏名</t>
    <rPh sb="0" eb="2">
      <t>モウシコミ</t>
    </rPh>
    <rPh sb="2" eb="3">
      <t>シャ</t>
    </rPh>
    <rPh sb="3" eb="5">
      <t>シメイ</t>
    </rPh>
    <phoneticPr fontId="2"/>
  </si>
  <si>
    <t>当日責任者氏名</t>
    <rPh sb="0" eb="2">
      <t>トウジツ</t>
    </rPh>
    <rPh sb="2" eb="5">
      <t>セキニンシャ</t>
    </rPh>
    <rPh sb="5" eb="7">
      <t>シメイ</t>
    </rPh>
    <phoneticPr fontId="2"/>
  </si>
  <si>
    <t>中学生＠3,000円</t>
    <rPh sb="0" eb="3">
      <t>チュウガクセイ</t>
    </rPh>
    <rPh sb="9" eb="10">
      <t>エン</t>
    </rPh>
    <phoneticPr fontId="2"/>
  </si>
  <si>
    <t>小学生 @2,000円</t>
    <rPh sb="0" eb="3">
      <t>ショウガクセイ</t>
    </rPh>
    <rPh sb="10" eb="11">
      <t>エン</t>
    </rPh>
    <phoneticPr fontId="2"/>
  </si>
  <si>
    <t>中学生 ＠3,000円</t>
    <rPh sb="0" eb="2">
      <t>チュウガク</t>
    </rPh>
    <rPh sb="5" eb="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</si>
</sst>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&quot;円&quot;;[Red]\(#,##0\)&quot;円&quot;"/>
  </numFmts>
  <fonts count="17" x14ac:knownFonts="1">
    <font>
      <sz val="11"/>
      <color theme="1"/>
      <name val="游ゴシック"/>
      <family val="2"/>
      <scheme val="minor"/>
    </font>
    <font>
      <b/>
      <sz val="2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2" tint="-0.74999237037263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9"/>
      <color indexed="8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top"/>
    </xf>
    <xf numFmtId="0" fontId="6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0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shrinkToFit="1"/>
    </xf>
    <xf numFmtId="176" fontId="10" fillId="0" borderId="3" xfId="0" applyNumberFormat="1" applyFont="1" applyBorder="1" applyAlignment="1">
      <alignment horizontal="left" vertical="center"/>
    </xf>
    <xf numFmtId="0" fontId="0" fillId="0" borderId="4" xfId="0" applyBorder="1" applyAlignment="1">
      <alignment vertical="center" shrinkToFit="1"/>
    </xf>
    <xf numFmtId="176" fontId="10" fillId="0" borderId="4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176" fontId="10" fillId="3" borderId="1" xfId="0" applyNumberFormat="1" applyFont="1" applyFill="1" applyBorder="1" applyAlignment="1">
      <alignment horizontal="left" vertical="center"/>
    </xf>
    <xf numFmtId="56" fontId="10" fillId="0" borderId="3" xfId="0" applyNumberFormat="1" applyFont="1" applyBorder="1" applyAlignment="1">
      <alignment horizontal="left" vertical="center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shrinkToFit="1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shrinkToFit="1"/>
    </xf>
    <xf numFmtId="0" fontId="0" fillId="0" borderId="1" xfId="0" applyBorder="1"/>
    <xf numFmtId="0" fontId="0" fillId="0" borderId="9" xfId="0" applyBorder="1" applyAlignment="1">
      <alignment shrinkToFit="1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4" fontId="0" fillId="0" borderId="12" xfId="0" applyNumberForma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14" fontId="0" fillId="0" borderId="13" xfId="0" applyNumberFormat="1" applyBorder="1" applyAlignment="1">
      <alignment vertical="center"/>
    </xf>
    <xf numFmtId="14" fontId="0" fillId="0" borderId="11" xfId="0" applyNumberFormat="1" applyBorder="1" applyAlignment="1">
      <alignment vertical="center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14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176" fontId="0" fillId="2" borderId="3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14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13" fillId="0" borderId="0" xfId="0" applyFont="1" applyAlignment="1">
      <alignment vertical="center"/>
    </xf>
    <xf numFmtId="0" fontId="13" fillId="0" borderId="7" xfId="0" applyFont="1" applyBorder="1"/>
    <xf numFmtId="0" fontId="0" fillId="0" borderId="0" xfId="0" applyAlignment="1">
      <alignment vertical="center" shrinkToFit="1"/>
    </xf>
    <xf numFmtId="0" fontId="0" fillId="0" borderId="0" xfId="0" quotePrefix="1"/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wrapText="1"/>
    </xf>
    <xf numFmtId="0" fontId="0" fillId="0" borderId="10" xfId="0" applyBorder="1" applyAlignment="1">
      <alignment shrinkToFit="1"/>
    </xf>
    <xf numFmtId="14" fontId="0" fillId="0" borderId="14" xfId="0" applyNumberFormat="1" applyBorder="1" applyAlignment="1">
      <alignment vertical="center"/>
    </xf>
    <xf numFmtId="176" fontId="0" fillId="0" borderId="9" xfId="0" applyNumberFormat="1" applyBorder="1"/>
    <xf numFmtId="176" fontId="0" fillId="0" borderId="8" xfId="0" applyNumberFormat="1" applyBorder="1"/>
    <xf numFmtId="176" fontId="0" fillId="0" borderId="8" xfId="0" applyNumberFormat="1" applyBorder="1" applyAlignment="1">
      <alignment shrinkToFit="1"/>
    </xf>
    <xf numFmtId="176" fontId="0" fillId="0" borderId="14" xfId="0" applyNumberFormat="1" applyBorder="1" applyAlignment="1">
      <alignment vertical="center"/>
    </xf>
    <xf numFmtId="176" fontId="0" fillId="0" borderId="0" xfId="0" applyNumberFormat="1"/>
    <xf numFmtId="176" fontId="0" fillId="0" borderId="12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0" fontId="0" fillId="0" borderId="21" xfId="0" applyBorder="1"/>
    <xf numFmtId="0" fontId="0" fillId="4" borderId="15" xfId="0" applyFill="1" applyBorder="1" applyAlignment="1" applyProtection="1">
      <alignment vertical="center"/>
      <protection locked="0"/>
    </xf>
    <xf numFmtId="0" fontId="0" fillId="0" borderId="20" xfId="0" applyBorder="1"/>
    <xf numFmtId="0" fontId="0" fillId="0" borderId="23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shrinkToFit="1"/>
    </xf>
    <xf numFmtId="0" fontId="0" fillId="0" borderId="15" xfId="0" applyBorder="1" applyAlignment="1" applyProtection="1">
      <alignment vertical="center"/>
      <protection locked="0"/>
    </xf>
    <xf numFmtId="176" fontId="0" fillId="0" borderId="23" xfId="0" applyNumberFormat="1" applyBorder="1" applyAlignment="1">
      <alignment vertical="center"/>
    </xf>
    <xf numFmtId="49" fontId="0" fillId="2" borderId="22" xfId="0" applyNumberFormat="1" applyFill="1" applyBorder="1" applyAlignment="1" applyProtection="1">
      <alignment horizontal="right"/>
      <protection locked="0"/>
    </xf>
    <xf numFmtId="49" fontId="0" fillId="2" borderId="24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15" fillId="2" borderId="4" xfId="0" applyFont="1" applyFill="1" applyBorder="1" applyAlignment="1" applyProtection="1">
      <alignment vertical="center" shrinkToFit="1"/>
      <protection locked="0"/>
    </xf>
    <xf numFmtId="0" fontId="15" fillId="2" borderId="1" xfId="0" applyFont="1" applyFill="1" applyBorder="1" applyAlignment="1" applyProtection="1">
      <alignment vertical="center" shrinkToFit="1"/>
      <protection locked="0"/>
    </xf>
    <xf numFmtId="0" fontId="15" fillId="2" borderId="3" xfId="0" applyFont="1" applyFill="1" applyBorder="1" applyAlignment="1" applyProtection="1">
      <alignment vertical="center" shrinkToFit="1"/>
      <protection locked="0"/>
    </xf>
    <xf numFmtId="0" fontId="15" fillId="2" borderId="5" xfId="0" applyFont="1" applyFill="1" applyBorder="1" applyAlignment="1" applyProtection="1">
      <alignment vertical="center" shrinkToFit="1"/>
      <protection locked="0"/>
    </xf>
    <xf numFmtId="0" fontId="16" fillId="2" borderId="3" xfId="1" applyFont="1" applyFill="1" applyBorder="1" applyAlignment="1" applyProtection="1">
      <alignment vertical="center" shrinkToFit="1"/>
      <protection locked="0"/>
    </xf>
    <xf numFmtId="0" fontId="15" fillId="2" borderId="6" xfId="0" applyFont="1" applyFill="1" applyBorder="1" applyAlignment="1" applyProtection="1">
      <alignment vertical="center" shrinkToFit="1"/>
      <protection locked="0"/>
    </xf>
    <xf numFmtId="176" fontId="15" fillId="2" borderId="3" xfId="0" applyNumberFormat="1" applyFont="1" applyFill="1" applyBorder="1" applyAlignment="1" applyProtection="1">
      <alignment horizontal="left" vertical="center" shrinkToFit="1"/>
      <protection locked="0"/>
    </xf>
    <xf numFmtId="176" fontId="15" fillId="2" borderId="4" xfId="0" applyNumberFormat="1" applyFont="1" applyFill="1" applyBorder="1" applyAlignment="1" applyProtection="1">
      <alignment horizontal="left" vertical="center" shrinkToFit="1"/>
      <protection locked="0"/>
    </xf>
    <xf numFmtId="177" fontId="15" fillId="3" borderId="1" xfId="0" applyNumberFormat="1" applyFont="1" applyFill="1" applyBorder="1" applyAlignment="1">
      <alignment horizontal="left" vertical="center" shrinkToFit="1"/>
    </xf>
    <xf numFmtId="56" fontId="15" fillId="2" borderId="3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15" xfId="0" applyFill="1" applyBorder="1" applyAlignment="1" applyProtection="1">
      <alignment shrinkToFit="1"/>
      <protection locked="0"/>
    </xf>
    <xf numFmtId="0" fontId="0" fillId="2" borderId="16" xfId="0" applyFill="1" applyBorder="1" applyAlignment="1" applyProtection="1">
      <alignment shrinkToFit="1"/>
      <protection locked="0"/>
    </xf>
    <xf numFmtId="0" fontId="0" fillId="2" borderId="22" xfId="0" applyFill="1" applyBorder="1" applyAlignment="1" applyProtection="1">
      <alignment shrinkToFit="1"/>
      <protection locked="0"/>
    </xf>
    <xf numFmtId="14" fontId="0" fillId="2" borderId="17" xfId="0" applyNumberFormat="1" applyFill="1" applyBorder="1" applyAlignment="1" applyProtection="1">
      <alignment shrinkToFit="1"/>
      <protection locked="0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49" fontId="0" fillId="2" borderId="22" xfId="0" applyNumberFormat="1" applyFill="1" applyBorder="1" applyAlignment="1" applyProtection="1">
      <alignment horizontal="right" shrinkToFit="1"/>
      <protection locked="0"/>
    </xf>
    <xf numFmtId="49" fontId="15" fillId="2" borderId="15" xfId="0" applyNumberFormat="1" applyFont="1" applyFill="1" applyBorder="1" applyAlignment="1" applyProtection="1">
      <alignment horizontal="right" shrinkToFit="1"/>
      <protection locked="0"/>
    </xf>
    <xf numFmtId="176" fontId="15" fillId="2" borderId="3" xfId="0" applyNumberFormat="1" applyFont="1" applyFill="1" applyBorder="1" applyAlignment="1" applyProtection="1">
      <alignment shrinkToFit="1"/>
      <protection locked="0"/>
    </xf>
    <xf numFmtId="0" fontId="15" fillId="2" borderId="24" xfId="0" applyFont="1" applyFill="1" applyBorder="1" applyAlignment="1" applyProtection="1">
      <alignment shrinkToFit="1"/>
      <protection locked="0"/>
    </xf>
    <xf numFmtId="14" fontId="15" fillId="2" borderId="18" xfId="0" applyNumberFormat="1" applyFont="1" applyFill="1" applyBorder="1" applyAlignment="1" applyProtection="1">
      <alignment shrinkToFit="1"/>
      <protection locked="0"/>
    </xf>
    <xf numFmtId="176" fontId="15" fillId="0" borderId="16" xfId="0" applyNumberFormat="1" applyFont="1" applyBorder="1" applyAlignment="1">
      <alignment vertical="center"/>
    </xf>
    <xf numFmtId="0" fontId="15" fillId="2" borderId="18" xfId="0" applyFont="1" applyFill="1" applyBorder="1" applyAlignment="1" applyProtection="1">
      <alignment horizontal="center" vertical="center" shrinkToFit="1"/>
      <protection locked="0"/>
    </xf>
    <xf numFmtId="49" fontId="15" fillId="2" borderId="24" xfId="0" applyNumberFormat="1" applyFont="1" applyFill="1" applyBorder="1" applyAlignment="1" applyProtection="1">
      <alignment horizontal="right" shrinkToFit="1"/>
      <protection locked="0"/>
    </xf>
    <xf numFmtId="0" fontId="15" fillId="2" borderId="18" xfId="0" applyFont="1" applyFill="1" applyBorder="1" applyAlignment="1" applyProtection="1">
      <alignment shrinkToFit="1"/>
      <protection locked="0"/>
    </xf>
    <xf numFmtId="0" fontId="15" fillId="2" borderId="4" xfId="0" applyFont="1" applyFill="1" applyBorder="1" applyAlignment="1" applyProtection="1">
      <alignment shrinkToFit="1"/>
      <protection locked="0"/>
    </xf>
    <xf numFmtId="49" fontId="15" fillId="2" borderId="25" xfId="0" applyNumberFormat="1" applyFont="1" applyFill="1" applyBorder="1" applyAlignment="1" applyProtection="1">
      <alignment horizontal="right" shrinkToFit="1"/>
      <protection locked="0"/>
    </xf>
    <xf numFmtId="0" fontId="0" fillId="0" borderId="1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709083</xdr:colOff>
      <xdr:row>11</xdr:row>
      <xdr:rowOff>201084</xdr:rowOff>
    </xdr:from>
    <xdr:to>
      <xdr:col>8</xdr:col>
      <xdr:colOff>889000</xdr:colOff>
      <xdr:row>16</xdr:row>
      <xdr:rowOff>158750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98C00B1-D721-400C-818A-5693D9186E09}"/>
            </a:ext>
          </a:extLst>
        </xdr:cNvPr>
        <xdr:cNvSpPr txBox="1"/>
      </xdr:nvSpPr>
      <xdr:spPr>
        <a:xfrm>
          <a:off x="1248833" y="2910417"/>
          <a:ext cx="4984750" cy="1174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・クラシカル、フリーの両種目とも一つの表にまとめて記入してください。</a:t>
          </a:r>
          <a:endParaRPr kumimoji="1" lang="en-US" altLang="ja-JP" sz="1100"/>
        </a:p>
        <a:p>
          <a:r>
            <a:rPr kumimoji="1" lang="ja-JP" altLang="en-US" sz="1100"/>
            <a:t>・記入例では種目順、ランク順に記載しておりますが、任意の並び順で記載いただいてかまいません。</a:t>
          </a:r>
          <a:endParaRPr kumimoji="1" lang="en-US" altLang="ja-JP" sz="1100"/>
        </a:p>
        <a:p>
          <a:r>
            <a:rPr kumimoji="1" lang="ja-JP" altLang="en-US" sz="1100"/>
            <a:t>・チームランクがない場合は空白でかまいません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448FD-2FED-447A-B7FB-B583F42CF4B1}">
  <sheetPr>
    <tabColor rgb="FFFF0000"/>
  </sheetPr>
  <dimension ref="A1:B6"/>
  <sheetViews>
    <sheetView tabSelected="1" zoomScaleNormal="100" workbookViewId="0"/>
  </sheetViews>
  <sheetFormatPr defaultRowHeight="18.75" x14ac:dyDescent="0.4"/>
  <cols>
    <col min="1" max="1" width="5.5" bestFit="1" customWidth="1"/>
    <col min="2" max="2" width="80.75" style="10" customWidth="1"/>
  </cols>
  <sheetData>
    <row r="1" spans="1:2" ht="24" x14ac:dyDescent="0.4">
      <c r="A1" s="1" t="s">
        <v>0</v>
      </c>
      <c r="B1" s="2"/>
    </row>
    <row r="2" spans="1:2" x14ac:dyDescent="0.4">
      <c r="A2" s="3"/>
      <c r="B2" s="4"/>
    </row>
    <row r="3" spans="1:2" s="7" customFormat="1" ht="19.5" x14ac:dyDescent="0.4">
      <c r="A3" s="5" t="s">
        <v>1</v>
      </c>
      <c r="B3" s="6" t="s">
        <v>2</v>
      </c>
    </row>
    <row r="4" spans="1:2" s="7" customFormat="1" ht="19.5" x14ac:dyDescent="0.4">
      <c r="A4" s="8" t="s">
        <v>1</v>
      </c>
      <c r="B4" s="9" t="s">
        <v>3</v>
      </c>
    </row>
    <row r="5" spans="1:2" s="7" customFormat="1" ht="39" x14ac:dyDescent="0.4">
      <c r="A5" s="8" t="s">
        <v>1</v>
      </c>
      <c r="B5" s="6" t="s">
        <v>4</v>
      </c>
    </row>
    <row r="6" spans="1:2" s="7" customFormat="1" ht="39" x14ac:dyDescent="0.4">
      <c r="A6" s="8" t="s">
        <v>1</v>
      </c>
      <c r="B6" s="6" t="s">
        <v>5</v>
      </c>
    </row>
  </sheetData>
  <sheetProtection algorithmName="SHA-512" hashValue="/EBAweeleXUB1jGv+lfoW53j+KvDg5/JP+LdnhavplkbtH+A9qW9uebyrLfCVoN3sdK8uGj+VglO5stspwD7AQ==" saltValue="VeHuVSRJXZTFDeN71+DmGQ==" spinCount="100000" sheet="1" selectLockedCells="1"/>
  <phoneticPr fontId="2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ADBCC-D1F5-469D-B578-5E76EE7917E3}">
  <sheetPr>
    <tabColor theme="8" tint="0.59999389629810485"/>
    <pageSetUpPr fitToPage="1"/>
  </sheetPr>
  <dimension ref="A1:F28"/>
  <sheetViews>
    <sheetView showGridLines="0" view="pageBreakPreview" zoomScaleNormal="100" zoomScaleSheetLayoutView="100" workbookViewId="0">
      <selection activeCell="D27" sqref="D27"/>
    </sheetView>
  </sheetViews>
  <sheetFormatPr defaultRowHeight="18.75" x14ac:dyDescent="0.4"/>
  <cols>
    <col min="1" max="1" width="13.375" style="7" customWidth="1"/>
    <col min="2" max="2" width="9.375" style="7" bestFit="1" customWidth="1"/>
    <col min="3" max="3" width="20.625" style="7" customWidth="1"/>
    <col min="4" max="4" width="21.5" style="70" customWidth="1"/>
    <col min="5" max="5" width="20.625" style="12" customWidth="1"/>
    <col min="6" max="6" width="40" style="7" bestFit="1" customWidth="1"/>
    <col min="7" max="7" width="3.125" style="7" customWidth="1"/>
    <col min="8" max="16384" width="9" style="7"/>
  </cols>
  <sheetData>
    <row r="1" spans="1:6" ht="40.5" customHeight="1" x14ac:dyDescent="0.4">
      <c r="A1" s="68" t="s">
        <v>98</v>
      </c>
      <c r="B1" s="11"/>
    </row>
    <row r="2" spans="1:6" ht="18" customHeight="1" x14ac:dyDescent="0.4">
      <c r="A2" s="13" t="s">
        <v>6</v>
      </c>
      <c r="B2" s="13"/>
      <c r="C2" s="13" t="s">
        <v>7</v>
      </c>
      <c r="D2" s="72" t="s">
        <v>8</v>
      </c>
      <c r="E2" s="14" t="s">
        <v>9</v>
      </c>
      <c r="F2" s="13" t="s">
        <v>10</v>
      </c>
    </row>
    <row r="3" spans="1:6" ht="18" customHeight="1" x14ac:dyDescent="0.4">
      <c r="A3" s="73" t="s">
        <v>99</v>
      </c>
      <c r="C3" s="16" t="s">
        <v>12</v>
      </c>
      <c r="D3" s="93"/>
      <c r="E3" s="17" t="s">
        <v>13</v>
      </c>
      <c r="F3" s="16"/>
    </row>
    <row r="4" spans="1:6" ht="18" customHeight="1" x14ac:dyDescent="0.4">
      <c r="A4" s="122" t="s">
        <v>108</v>
      </c>
      <c r="B4" s="122"/>
      <c r="C4" s="18" t="s">
        <v>14</v>
      </c>
      <c r="D4" s="94"/>
      <c r="E4" s="19" t="s">
        <v>90</v>
      </c>
      <c r="F4" s="18"/>
    </row>
    <row r="5" spans="1:6" ht="18" customHeight="1" x14ac:dyDescent="0.4">
      <c r="A5" s="13"/>
      <c r="B5" s="13"/>
      <c r="C5" s="13" t="s">
        <v>15</v>
      </c>
      <c r="D5" s="95"/>
      <c r="E5" s="20" t="s">
        <v>13</v>
      </c>
      <c r="F5" s="72" t="s">
        <v>110</v>
      </c>
    </row>
    <row r="6" spans="1:6" ht="18" customHeight="1" x14ac:dyDescent="0.4">
      <c r="A6" s="7" t="s">
        <v>16</v>
      </c>
      <c r="C6" s="16" t="s">
        <v>17</v>
      </c>
      <c r="D6" s="96"/>
      <c r="E6" s="17" t="s">
        <v>18</v>
      </c>
      <c r="F6" s="16"/>
    </row>
    <row r="7" spans="1:6" ht="18" customHeight="1" x14ac:dyDescent="0.4">
      <c r="C7" s="16" t="s">
        <v>14</v>
      </c>
      <c r="D7" s="96"/>
      <c r="E7" s="17" t="s">
        <v>19</v>
      </c>
      <c r="F7" s="16"/>
    </row>
    <row r="8" spans="1:6" ht="18" customHeight="1" x14ac:dyDescent="0.4">
      <c r="A8" s="13"/>
      <c r="B8" s="13"/>
      <c r="C8" s="21" t="s">
        <v>20</v>
      </c>
      <c r="D8" s="97"/>
      <c r="E8" s="22" t="s">
        <v>21</v>
      </c>
      <c r="F8" s="21" t="s">
        <v>22</v>
      </c>
    </row>
    <row r="9" spans="1:6" ht="18" customHeight="1" x14ac:dyDescent="0.4">
      <c r="A9" s="15" t="s">
        <v>23</v>
      </c>
      <c r="C9" s="16" t="s">
        <v>24</v>
      </c>
      <c r="D9" s="96"/>
      <c r="E9" s="17" t="s">
        <v>91</v>
      </c>
      <c r="F9" s="16"/>
    </row>
    <row r="10" spans="1:6" ht="18" customHeight="1" x14ac:dyDescent="0.4">
      <c r="A10" s="7" t="s">
        <v>25</v>
      </c>
      <c r="C10" s="16" t="s">
        <v>26</v>
      </c>
      <c r="D10" s="96"/>
      <c r="E10" s="17" t="s">
        <v>92</v>
      </c>
      <c r="F10" s="16"/>
    </row>
    <row r="11" spans="1:6" ht="18" customHeight="1" x14ac:dyDescent="0.4">
      <c r="C11" s="16" t="s">
        <v>95</v>
      </c>
      <c r="D11" s="96"/>
      <c r="E11" s="17" t="s">
        <v>96</v>
      </c>
      <c r="F11" s="16"/>
    </row>
    <row r="12" spans="1:6" ht="18" customHeight="1" x14ac:dyDescent="0.4">
      <c r="C12" s="16" t="s">
        <v>27</v>
      </c>
      <c r="D12" s="96"/>
      <c r="E12" s="17" t="s">
        <v>93</v>
      </c>
      <c r="F12" s="16"/>
    </row>
    <row r="13" spans="1:6" ht="18" customHeight="1" x14ac:dyDescent="0.4">
      <c r="C13" s="16" t="s">
        <v>28</v>
      </c>
      <c r="D13" s="98"/>
      <c r="E13" s="17" t="s">
        <v>29</v>
      </c>
      <c r="F13" s="16"/>
    </row>
    <row r="14" spans="1:6" ht="29.25" customHeight="1" x14ac:dyDescent="0.4">
      <c r="A14" s="23" t="s">
        <v>30</v>
      </c>
      <c r="B14" s="23"/>
      <c r="C14" s="24" t="s">
        <v>124</v>
      </c>
      <c r="D14" s="99"/>
      <c r="E14" s="25" t="s">
        <v>31</v>
      </c>
      <c r="F14" s="23" t="s">
        <v>32</v>
      </c>
    </row>
    <row r="15" spans="1:6" ht="18" customHeight="1" x14ac:dyDescent="0.4">
      <c r="A15" s="7" t="s">
        <v>33</v>
      </c>
      <c r="C15" s="16" t="s">
        <v>97</v>
      </c>
      <c r="D15" s="96"/>
      <c r="E15" s="17" t="s">
        <v>34</v>
      </c>
      <c r="F15" s="16"/>
    </row>
    <row r="16" spans="1:6" ht="18" customHeight="1" x14ac:dyDescent="0.4">
      <c r="C16" s="16" t="s">
        <v>14</v>
      </c>
      <c r="D16" s="96"/>
      <c r="E16" s="17" t="s">
        <v>35</v>
      </c>
      <c r="F16" s="16"/>
    </row>
    <row r="17" spans="1:6" ht="18" customHeight="1" x14ac:dyDescent="0.4">
      <c r="C17" s="16" t="s">
        <v>36</v>
      </c>
      <c r="D17" s="96"/>
      <c r="E17" s="17" t="s">
        <v>37</v>
      </c>
      <c r="F17" s="16"/>
    </row>
    <row r="18" spans="1:6" ht="18" customHeight="1" x14ac:dyDescent="0.4">
      <c r="A18" s="13"/>
      <c r="B18" s="13"/>
      <c r="C18" s="21" t="s">
        <v>20</v>
      </c>
      <c r="D18" s="97"/>
      <c r="E18" s="22" t="s">
        <v>38</v>
      </c>
      <c r="F18" s="21" t="s">
        <v>22</v>
      </c>
    </row>
    <row r="19" spans="1:6" ht="18" customHeight="1" x14ac:dyDescent="0.4">
      <c r="A19" s="26" t="s">
        <v>39</v>
      </c>
      <c r="B19" s="26" t="s">
        <v>42</v>
      </c>
      <c r="C19" s="27" t="s">
        <v>102</v>
      </c>
      <c r="D19" s="100"/>
      <c r="E19" s="28">
        <v>5</v>
      </c>
      <c r="F19" s="15" t="s">
        <v>41</v>
      </c>
    </row>
    <row r="20" spans="1:6" ht="18" customHeight="1" x14ac:dyDescent="0.4">
      <c r="B20" s="16"/>
      <c r="C20" s="27" t="s">
        <v>100</v>
      </c>
      <c r="D20" s="100"/>
      <c r="E20" s="28">
        <v>3</v>
      </c>
    </row>
    <row r="21" spans="1:6" ht="18" customHeight="1" x14ac:dyDescent="0.4">
      <c r="B21" s="70" t="s">
        <v>40</v>
      </c>
      <c r="C21" s="27" t="s">
        <v>125</v>
      </c>
      <c r="D21" s="100"/>
      <c r="E21" s="28">
        <v>2</v>
      </c>
    </row>
    <row r="22" spans="1:6" ht="18" customHeight="1" x14ac:dyDescent="0.4">
      <c r="C22" s="27" t="s">
        <v>102</v>
      </c>
      <c r="D22" s="100"/>
      <c r="E22" s="28">
        <v>4</v>
      </c>
    </row>
    <row r="23" spans="1:6" ht="18" customHeight="1" x14ac:dyDescent="0.4">
      <c r="C23" s="29" t="s">
        <v>101</v>
      </c>
      <c r="D23" s="101"/>
      <c r="E23" s="30">
        <v>3</v>
      </c>
    </row>
    <row r="24" spans="1:6" ht="18" customHeight="1" x14ac:dyDescent="0.4">
      <c r="A24" s="13"/>
      <c r="B24" s="13"/>
      <c r="C24" s="31" t="s">
        <v>43</v>
      </c>
      <c r="D24" s="102">
        <f>D19*3000+D20*4000+D21*2000+D22*3000+D23*4000</f>
        <v>0</v>
      </c>
      <c r="E24" s="32" t="s">
        <v>44</v>
      </c>
      <c r="F24" s="13" t="s">
        <v>45</v>
      </c>
    </row>
    <row r="25" spans="1:6" ht="18" customHeight="1" x14ac:dyDescent="0.4">
      <c r="A25" s="7" t="s">
        <v>46</v>
      </c>
      <c r="C25" s="16" t="s">
        <v>47</v>
      </c>
      <c r="D25" s="103"/>
      <c r="E25" s="33">
        <v>44378</v>
      </c>
      <c r="F25" s="16"/>
    </row>
    <row r="26" spans="1:6" ht="18" customHeight="1" x14ac:dyDescent="0.4">
      <c r="B26" s="13"/>
      <c r="C26" s="21" t="s">
        <v>48</v>
      </c>
      <c r="D26" s="97"/>
      <c r="E26" s="22" t="s">
        <v>49</v>
      </c>
      <c r="F26" s="21" t="s">
        <v>32</v>
      </c>
    </row>
    <row r="27" spans="1:6" ht="18" customHeight="1" x14ac:dyDescent="0.4">
      <c r="A27" s="15" t="s">
        <v>50</v>
      </c>
      <c r="C27" s="16" t="s">
        <v>12</v>
      </c>
      <c r="D27" s="96"/>
      <c r="E27" s="17" t="s">
        <v>51</v>
      </c>
      <c r="F27" s="16" t="s">
        <v>52</v>
      </c>
    </row>
    <row r="28" spans="1:6" ht="18" customHeight="1" x14ac:dyDescent="0.4">
      <c r="A28" s="13"/>
      <c r="B28" s="13"/>
      <c r="C28" s="21" t="s">
        <v>27</v>
      </c>
      <c r="D28" s="97"/>
      <c r="E28" s="22" t="s">
        <v>93</v>
      </c>
      <c r="F28" s="21"/>
    </row>
  </sheetData>
  <sheetProtection algorithmName="SHA-512" hashValue="Z3nkU1xiy1XcofJJJp9ItsjJEqp8ekO8UcQb3GnzsdQPqQ0V5h9FWQOpTfG0SC+twFEikWMgDGbMQhpJH0PryQ==" saltValue="PzxjP5A1tlJ2Bbj8kk/vSQ==" spinCount="100000" sheet="1" selectLockedCells="1"/>
  <mergeCells count="1">
    <mergeCell ref="A4:B4"/>
  </mergeCells>
  <phoneticPr fontId="2"/>
  <dataValidations count="2">
    <dataValidation type="list" allowBlank="1" showInputMessage="1" showErrorMessage="1" sqref="D26" xr:uid="{8DD81199-28B8-4402-B6F5-9A58E2DA044B}">
      <formula1>" ,口座振込,現金書留,持参"</formula1>
    </dataValidation>
    <dataValidation type="list" allowBlank="1" showInputMessage="1" showErrorMessage="1" sqref="D14" xr:uid="{FE8B9CA0-2FAD-4820-9956-DC1DD9950E2E}">
      <formula1>"　,承諾済"</formula1>
    </dataValidation>
  </dataValidations>
  <pageMargins left="0.7" right="0.7" top="0.75" bottom="0.75" header="0.3" footer="0.3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62BE1-21FE-453A-A920-1915E8CF1B40}">
  <sheetPr>
    <tabColor theme="8" tint="0.59999389629810485"/>
    <pageSetUpPr fitToPage="1"/>
  </sheetPr>
  <dimension ref="A1:U64"/>
  <sheetViews>
    <sheetView showGridLines="0" showZeros="0" view="pageBreakPreview" zoomScale="85" zoomScaleNormal="100" zoomScaleSheetLayoutView="85" workbookViewId="0">
      <pane xSplit="1" ySplit="4" topLeftCell="B5" activePane="bottomRight" state="frozen"/>
      <selection activeCell="C15" sqref="C15"/>
      <selection pane="topRight" activeCell="C15" sqref="C15"/>
      <selection pane="bottomLeft" activeCell="C15" sqref="C15"/>
      <selection pane="bottomRight" activeCell="C5" sqref="C5"/>
    </sheetView>
  </sheetViews>
  <sheetFormatPr defaultRowHeight="18.75" x14ac:dyDescent="0.4"/>
  <cols>
    <col min="1" max="1" width="7.125" bestFit="1" customWidth="1"/>
    <col min="2" max="2" width="14.5" customWidth="1"/>
    <col min="3" max="3" width="14.625" bestFit="1" customWidth="1"/>
    <col min="4" max="4" width="19.25" bestFit="1" customWidth="1"/>
    <col min="5" max="5" width="14.625" customWidth="1"/>
    <col min="6" max="6" width="11.375" bestFit="1" customWidth="1"/>
    <col min="7" max="7" width="10.75" style="34" bestFit="1" customWidth="1"/>
    <col min="8" max="8" width="13.875" style="34" bestFit="1" customWidth="1"/>
    <col min="9" max="9" width="18.25" style="34" bestFit="1" customWidth="1"/>
    <col min="10" max="10" width="5.75" style="34" bestFit="1" customWidth="1"/>
    <col min="11" max="11" width="11.25" bestFit="1" customWidth="1"/>
    <col min="12" max="12" width="13" style="80" bestFit="1" customWidth="1"/>
    <col min="13" max="13" width="5.75" bestFit="1" customWidth="1"/>
    <col min="14" max="14" width="11" bestFit="1" customWidth="1"/>
    <col min="15" max="15" width="15.125" style="34" customWidth="1"/>
    <col min="16" max="16" width="11" style="34" bestFit="1" customWidth="1"/>
    <col min="17" max="17" width="20.375" customWidth="1"/>
    <col min="18" max="18" width="10.125" style="83" bestFit="1" customWidth="1"/>
    <col min="19" max="19" width="23.5" customWidth="1"/>
    <col min="20" max="20" width="11.625" bestFit="1" customWidth="1"/>
  </cols>
  <sheetData>
    <row r="1" spans="1:21" ht="25.5" x14ac:dyDescent="0.5">
      <c r="A1" s="34"/>
      <c r="B1" s="69" t="s">
        <v>94</v>
      </c>
      <c r="E1" s="34"/>
      <c r="F1" s="83"/>
      <c r="K1" s="35"/>
      <c r="L1" s="77"/>
      <c r="M1" s="35"/>
      <c r="N1" s="83"/>
    </row>
    <row r="2" spans="1:21" x14ac:dyDescent="0.4">
      <c r="A2" s="34"/>
      <c r="B2" s="34" t="s">
        <v>105</v>
      </c>
      <c r="C2" s="34" t="s">
        <v>107</v>
      </c>
      <c r="D2" s="34"/>
      <c r="E2" s="34" t="s">
        <v>53</v>
      </c>
      <c r="F2" s="83"/>
      <c r="G2" s="34" t="s">
        <v>54</v>
      </c>
      <c r="I2" s="34" t="s">
        <v>55</v>
      </c>
      <c r="K2" s="35" t="s">
        <v>56</v>
      </c>
      <c r="L2" s="78" t="s">
        <v>103</v>
      </c>
      <c r="M2" s="35"/>
      <c r="N2" s="83" t="s">
        <v>57</v>
      </c>
      <c r="O2" s="88" t="s">
        <v>58</v>
      </c>
      <c r="P2" s="34" t="s">
        <v>59</v>
      </c>
      <c r="Q2" t="s">
        <v>60</v>
      </c>
      <c r="S2" s="123" t="s">
        <v>10</v>
      </c>
    </row>
    <row r="3" spans="1:21" x14ac:dyDescent="0.4">
      <c r="A3" s="37" t="s">
        <v>61</v>
      </c>
      <c r="B3" s="41" t="s">
        <v>111</v>
      </c>
      <c r="C3" s="38" t="s">
        <v>11</v>
      </c>
      <c r="D3" s="121" t="s">
        <v>119</v>
      </c>
      <c r="E3" s="41" t="s">
        <v>62</v>
      </c>
      <c r="F3" s="85" t="s">
        <v>63</v>
      </c>
      <c r="G3" s="37" t="s">
        <v>64</v>
      </c>
      <c r="H3" s="37" t="s">
        <v>14</v>
      </c>
      <c r="I3" s="41" t="s">
        <v>62</v>
      </c>
      <c r="J3" s="37" t="s">
        <v>65</v>
      </c>
      <c r="K3" s="74" t="s">
        <v>66</v>
      </c>
      <c r="L3" s="76" t="s">
        <v>104</v>
      </c>
      <c r="M3" s="42" t="s">
        <v>67</v>
      </c>
      <c r="N3" s="85" t="s">
        <v>68</v>
      </c>
      <c r="O3" s="41" t="s">
        <v>62</v>
      </c>
      <c r="P3" s="37" t="s">
        <v>68</v>
      </c>
      <c r="Q3" s="40" t="s">
        <v>69</v>
      </c>
      <c r="R3" s="85" t="s">
        <v>70</v>
      </c>
      <c r="S3" s="124"/>
      <c r="T3" s="43" t="s">
        <v>71</v>
      </c>
    </row>
    <row r="4" spans="1:21" s="7" customFormat="1" ht="21.75" customHeight="1" x14ac:dyDescent="0.4">
      <c r="A4" s="44" t="s">
        <v>9</v>
      </c>
      <c r="B4" s="44" t="s">
        <v>109</v>
      </c>
      <c r="C4" s="45" t="s">
        <v>13</v>
      </c>
      <c r="D4" s="45" t="s">
        <v>120</v>
      </c>
      <c r="E4" s="45" t="s">
        <v>72</v>
      </c>
      <c r="F4" s="86">
        <v>1</v>
      </c>
      <c r="G4" s="46" t="s">
        <v>18</v>
      </c>
      <c r="H4" s="46" t="s">
        <v>19</v>
      </c>
      <c r="I4" s="84" t="s">
        <v>73</v>
      </c>
      <c r="J4" s="46" t="s">
        <v>74</v>
      </c>
      <c r="K4" s="75">
        <v>39905</v>
      </c>
      <c r="L4" s="79">
        <f t="shared" ref="L4:L35" si="0">IF(K4="","",DATEDIF(K4,$T$4,"Y"))</f>
        <v>14</v>
      </c>
      <c r="M4" s="49">
        <v>3</v>
      </c>
      <c r="N4" s="87">
        <v>12345678</v>
      </c>
      <c r="O4" s="89" t="s">
        <v>75</v>
      </c>
      <c r="P4" s="44">
        <v>12345678</v>
      </c>
      <c r="Q4" s="51" t="s">
        <v>88</v>
      </c>
      <c r="R4" s="90">
        <v>12345678</v>
      </c>
      <c r="S4" s="46"/>
      <c r="T4" s="52">
        <v>45185</v>
      </c>
      <c r="U4"/>
    </row>
    <row r="5" spans="1:21" x14ac:dyDescent="0.4">
      <c r="A5" s="53">
        <v>1</v>
      </c>
      <c r="B5" s="53" t="str">
        <f>IF(C5&lt;&gt;"",'基本情報(ローラー'!$D$3,"")</f>
        <v/>
      </c>
      <c r="C5" s="104"/>
      <c r="D5" s="104"/>
      <c r="E5" s="105"/>
      <c r="F5" s="106"/>
      <c r="G5" s="104"/>
      <c r="H5" s="104"/>
      <c r="I5" s="104"/>
      <c r="J5" s="104"/>
      <c r="K5" s="107"/>
      <c r="L5" s="81" t="str">
        <f>IF(K5="","",DATEDIF(K5,$T$4,"Y"))</f>
        <v/>
      </c>
      <c r="M5" s="108"/>
      <c r="N5" s="109"/>
      <c r="O5" s="104"/>
      <c r="P5" s="110"/>
      <c r="Q5" s="111"/>
      <c r="R5" s="109"/>
      <c r="S5" s="104"/>
    </row>
    <row r="6" spans="1:21" x14ac:dyDescent="0.4">
      <c r="A6" s="61">
        <v>2</v>
      </c>
      <c r="B6" s="53" t="str">
        <f>IF(C6&lt;&gt;"",'基本情報(ローラー'!$D$3,"")</f>
        <v/>
      </c>
      <c r="C6" s="104"/>
      <c r="D6" s="104"/>
      <c r="E6" s="105"/>
      <c r="F6" s="112"/>
      <c r="G6" s="105"/>
      <c r="H6" s="105"/>
      <c r="I6" s="104"/>
      <c r="J6" s="104"/>
      <c r="K6" s="113"/>
      <c r="L6" s="114" t="str">
        <f t="shared" si="0"/>
        <v/>
      </c>
      <c r="M6" s="115"/>
      <c r="N6" s="116"/>
      <c r="O6" s="104"/>
      <c r="P6" s="110"/>
      <c r="Q6" s="111"/>
      <c r="R6" s="109"/>
      <c r="S6" s="105"/>
    </row>
    <row r="7" spans="1:21" x14ac:dyDescent="0.4">
      <c r="A7" s="61">
        <v>3</v>
      </c>
      <c r="B7" s="53" t="str">
        <f>IF(C7&lt;&gt;"",'基本情報(ローラー'!$D$3,"")</f>
        <v/>
      </c>
      <c r="C7" s="104"/>
      <c r="D7" s="104"/>
      <c r="E7" s="105"/>
      <c r="F7" s="112"/>
      <c r="G7" s="105"/>
      <c r="H7" s="105"/>
      <c r="I7" s="104"/>
      <c r="J7" s="104"/>
      <c r="K7" s="113"/>
      <c r="L7" s="114" t="str">
        <f t="shared" si="0"/>
        <v/>
      </c>
      <c r="M7" s="115"/>
      <c r="N7" s="116"/>
      <c r="O7" s="104"/>
      <c r="P7" s="110"/>
      <c r="Q7" s="111"/>
      <c r="R7" s="109"/>
      <c r="S7" s="105"/>
    </row>
    <row r="8" spans="1:21" x14ac:dyDescent="0.4">
      <c r="A8" s="61">
        <v>4</v>
      </c>
      <c r="B8" s="53" t="str">
        <f>IF(C8&lt;&gt;"",'基本情報(ローラー'!$D$3,"")</f>
        <v/>
      </c>
      <c r="C8" s="104"/>
      <c r="D8" s="104"/>
      <c r="E8" s="105"/>
      <c r="F8" s="112"/>
      <c r="G8" s="105"/>
      <c r="H8" s="105"/>
      <c r="I8" s="104"/>
      <c r="J8" s="104"/>
      <c r="K8" s="113"/>
      <c r="L8" s="114" t="str">
        <f t="shared" si="0"/>
        <v/>
      </c>
      <c r="M8" s="115"/>
      <c r="N8" s="116"/>
      <c r="O8" s="104"/>
      <c r="P8" s="110"/>
      <c r="Q8" s="111"/>
      <c r="R8" s="109"/>
      <c r="S8" s="105"/>
    </row>
    <row r="9" spans="1:21" x14ac:dyDescent="0.4">
      <c r="A9" s="61">
        <v>5</v>
      </c>
      <c r="B9" s="53" t="str">
        <f>IF(C9&lt;&gt;"",'基本情報(ローラー'!$D$3,"")</f>
        <v/>
      </c>
      <c r="C9" s="104"/>
      <c r="D9" s="104"/>
      <c r="E9" s="105"/>
      <c r="F9" s="112"/>
      <c r="G9" s="105"/>
      <c r="H9" s="105"/>
      <c r="I9" s="104"/>
      <c r="J9" s="104"/>
      <c r="K9" s="113"/>
      <c r="L9" s="114" t="str">
        <f t="shared" si="0"/>
        <v/>
      </c>
      <c r="M9" s="115"/>
      <c r="N9" s="109"/>
      <c r="O9" s="104"/>
      <c r="P9" s="110"/>
      <c r="Q9" s="111"/>
      <c r="R9" s="109"/>
      <c r="S9" s="105"/>
    </row>
    <row r="10" spans="1:21" x14ac:dyDescent="0.4">
      <c r="A10" s="61">
        <v>6</v>
      </c>
      <c r="B10" s="53" t="str">
        <f>IF(C10&lt;&gt;"",'基本情報(ローラー'!$D$3,"")</f>
        <v/>
      </c>
      <c r="C10" s="104"/>
      <c r="D10" s="104"/>
      <c r="E10" s="105"/>
      <c r="F10" s="112"/>
      <c r="G10" s="105"/>
      <c r="H10" s="105"/>
      <c r="I10" s="104"/>
      <c r="J10" s="104"/>
      <c r="K10" s="113"/>
      <c r="L10" s="114" t="str">
        <f t="shared" si="0"/>
        <v/>
      </c>
      <c r="M10" s="115"/>
      <c r="N10" s="116"/>
      <c r="O10" s="104"/>
      <c r="P10" s="110"/>
      <c r="Q10" s="111"/>
      <c r="R10" s="109"/>
      <c r="S10" s="105"/>
    </row>
    <row r="11" spans="1:21" x14ac:dyDescent="0.4">
      <c r="A11" s="61">
        <v>7</v>
      </c>
      <c r="B11" s="53" t="str">
        <f>IF(C11&lt;&gt;"",'基本情報(ローラー'!$D$3,"")</f>
        <v/>
      </c>
      <c r="C11" s="105"/>
      <c r="D11" s="105"/>
      <c r="E11" s="105"/>
      <c r="F11" s="112"/>
      <c r="G11" s="105"/>
      <c r="H11" s="105"/>
      <c r="I11" s="104"/>
      <c r="J11" s="104"/>
      <c r="K11" s="113"/>
      <c r="L11" s="114" t="str">
        <f t="shared" si="0"/>
        <v/>
      </c>
      <c r="M11" s="117"/>
      <c r="N11" s="116"/>
      <c r="O11" s="104"/>
      <c r="P11" s="110"/>
      <c r="Q11" s="118"/>
      <c r="R11" s="116"/>
      <c r="S11" s="105"/>
    </row>
    <row r="12" spans="1:21" x14ac:dyDescent="0.4">
      <c r="A12" s="61">
        <v>8</v>
      </c>
      <c r="B12" s="53" t="str">
        <f>IF(C12&lt;&gt;"",'基本情報(ローラー'!$D$3,"")</f>
        <v/>
      </c>
      <c r="C12" s="105"/>
      <c r="D12" s="105"/>
      <c r="E12" s="105" t="s">
        <v>76</v>
      </c>
      <c r="F12" s="112"/>
      <c r="G12" s="105"/>
      <c r="H12" s="105"/>
      <c r="I12" s="104"/>
      <c r="J12" s="104"/>
      <c r="K12" s="117"/>
      <c r="L12" s="114" t="str">
        <f t="shared" si="0"/>
        <v/>
      </c>
      <c r="M12" s="117"/>
      <c r="N12" s="116"/>
      <c r="O12" s="104" t="s">
        <v>76</v>
      </c>
      <c r="P12" s="110"/>
      <c r="Q12" s="118"/>
      <c r="R12" s="116"/>
      <c r="S12" s="105"/>
    </row>
    <row r="13" spans="1:21" x14ac:dyDescent="0.4">
      <c r="A13" s="61">
        <v>9</v>
      </c>
      <c r="B13" s="53" t="str">
        <f>IF(C13&lt;&gt;"",'基本情報(ローラー'!$D$3,"")</f>
        <v/>
      </c>
      <c r="C13" s="105"/>
      <c r="D13" s="105"/>
      <c r="E13" s="105" t="s">
        <v>76</v>
      </c>
      <c r="F13" s="112"/>
      <c r="G13" s="105"/>
      <c r="H13" s="105"/>
      <c r="I13" s="104"/>
      <c r="J13" s="104"/>
      <c r="K13" s="117"/>
      <c r="L13" s="114" t="str">
        <f t="shared" si="0"/>
        <v/>
      </c>
      <c r="M13" s="117"/>
      <c r="N13" s="116"/>
      <c r="O13" s="104" t="s">
        <v>76</v>
      </c>
      <c r="P13" s="110"/>
      <c r="Q13" s="118"/>
      <c r="R13" s="116"/>
      <c r="S13" s="105"/>
    </row>
    <row r="14" spans="1:21" x14ac:dyDescent="0.4">
      <c r="A14" s="61">
        <v>10</v>
      </c>
      <c r="B14" s="53" t="str">
        <f>IF(C14&lt;&gt;"",'基本情報(ローラー'!$D$3,"")</f>
        <v/>
      </c>
      <c r="C14" s="105"/>
      <c r="D14" s="105"/>
      <c r="E14" s="105" t="s">
        <v>76</v>
      </c>
      <c r="F14" s="112"/>
      <c r="G14" s="105"/>
      <c r="H14" s="105"/>
      <c r="I14" s="104"/>
      <c r="J14" s="104"/>
      <c r="K14" s="117"/>
      <c r="L14" s="114" t="str">
        <f t="shared" si="0"/>
        <v/>
      </c>
      <c r="M14" s="117"/>
      <c r="N14" s="116"/>
      <c r="O14" s="104" t="s">
        <v>76</v>
      </c>
      <c r="P14" s="110"/>
      <c r="Q14" s="118"/>
      <c r="R14" s="116"/>
      <c r="S14" s="105"/>
    </row>
    <row r="15" spans="1:21" x14ac:dyDescent="0.4">
      <c r="A15" s="61">
        <v>11</v>
      </c>
      <c r="B15" s="53" t="str">
        <f>IF(C15&lt;&gt;"",'基本情報(ローラー'!$D$3,"")</f>
        <v/>
      </c>
      <c r="C15" s="105"/>
      <c r="D15" s="105"/>
      <c r="E15" s="105" t="s">
        <v>76</v>
      </c>
      <c r="F15" s="112"/>
      <c r="G15" s="105"/>
      <c r="H15" s="105"/>
      <c r="I15" s="104"/>
      <c r="J15" s="104"/>
      <c r="K15" s="117"/>
      <c r="L15" s="114" t="str">
        <f t="shared" si="0"/>
        <v/>
      </c>
      <c r="M15" s="117"/>
      <c r="N15" s="116"/>
      <c r="O15" s="104" t="s">
        <v>76</v>
      </c>
      <c r="P15" s="110"/>
      <c r="Q15" s="118"/>
      <c r="R15" s="116"/>
      <c r="S15" s="105"/>
    </row>
    <row r="16" spans="1:21" x14ac:dyDescent="0.4">
      <c r="A16" s="61">
        <v>12</v>
      </c>
      <c r="B16" s="53" t="str">
        <f>IF(C16&lt;&gt;"",'基本情報(ローラー'!$D$3,"")</f>
        <v/>
      </c>
      <c r="C16" s="105"/>
      <c r="D16" s="105"/>
      <c r="E16" s="105" t="s">
        <v>76</v>
      </c>
      <c r="F16" s="112"/>
      <c r="G16" s="105"/>
      <c r="H16" s="105"/>
      <c r="I16" s="104"/>
      <c r="J16" s="104"/>
      <c r="K16" s="117"/>
      <c r="L16" s="114" t="str">
        <f t="shared" si="0"/>
        <v/>
      </c>
      <c r="M16" s="117"/>
      <c r="N16" s="116"/>
      <c r="O16" s="104" t="s">
        <v>76</v>
      </c>
      <c r="P16" s="110"/>
      <c r="Q16" s="118"/>
      <c r="R16" s="116"/>
      <c r="S16" s="105"/>
    </row>
    <row r="17" spans="1:19" x14ac:dyDescent="0.4">
      <c r="A17" s="61">
        <v>13</v>
      </c>
      <c r="B17" s="53" t="str">
        <f>IF(C17&lt;&gt;"",'基本情報(ローラー'!$D$3,"")</f>
        <v/>
      </c>
      <c r="C17" s="105"/>
      <c r="D17" s="105"/>
      <c r="E17" s="105" t="s">
        <v>76</v>
      </c>
      <c r="F17" s="112"/>
      <c r="G17" s="105"/>
      <c r="H17" s="105"/>
      <c r="I17" s="104"/>
      <c r="J17" s="104"/>
      <c r="K17" s="117"/>
      <c r="L17" s="114" t="str">
        <f t="shared" si="0"/>
        <v/>
      </c>
      <c r="M17" s="117"/>
      <c r="N17" s="116"/>
      <c r="O17" s="104" t="s">
        <v>76</v>
      </c>
      <c r="P17" s="110"/>
      <c r="Q17" s="118"/>
      <c r="R17" s="116"/>
      <c r="S17" s="105"/>
    </row>
    <row r="18" spans="1:19" x14ac:dyDescent="0.4">
      <c r="A18" s="61">
        <v>14</v>
      </c>
      <c r="B18" s="53" t="str">
        <f>IF(C18&lt;&gt;"",'基本情報(ローラー'!$D$3,"")</f>
        <v/>
      </c>
      <c r="C18" s="105"/>
      <c r="D18" s="105"/>
      <c r="E18" s="105" t="s">
        <v>76</v>
      </c>
      <c r="F18" s="112"/>
      <c r="G18" s="105"/>
      <c r="H18" s="105"/>
      <c r="I18" s="104"/>
      <c r="J18" s="104"/>
      <c r="K18" s="117"/>
      <c r="L18" s="114" t="str">
        <f t="shared" si="0"/>
        <v/>
      </c>
      <c r="M18" s="117"/>
      <c r="N18" s="116"/>
      <c r="O18" s="104" t="s">
        <v>76</v>
      </c>
      <c r="P18" s="110"/>
      <c r="Q18" s="118"/>
      <c r="R18" s="116"/>
      <c r="S18" s="105"/>
    </row>
    <row r="19" spans="1:19" x14ac:dyDescent="0.4">
      <c r="A19" s="61">
        <v>15</v>
      </c>
      <c r="B19" s="53" t="str">
        <f>IF(C19&lt;&gt;"",'基本情報(ローラー'!$D$3,"")</f>
        <v/>
      </c>
      <c r="C19" s="105"/>
      <c r="D19" s="105"/>
      <c r="E19" s="105" t="s">
        <v>76</v>
      </c>
      <c r="F19" s="112"/>
      <c r="G19" s="105"/>
      <c r="H19" s="105"/>
      <c r="I19" s="104"/>
      <c r="J19" s="104"/>
      <c r="K19" s="117"/>
      <c r="L19" s="114" t="str">
        <f t="shared" si="0"/>
        <v/>
      </c>
      <c r="M19" s="117"/>
      <c r="N19" s="116"/>
      <c r="O19" s="104" t="s">
        <v>76</v>
      </c>
      <c r="P19" s="110"/>
      <c r="Q19" s="118"/>
      <c r="R19" s="116"/>
      <c r="S19" s="105"/>
    </row>
    <row r="20" spans="1:19" x14ac:dyDescent="0.4">
      <c r="A20" s="61">
        <v>16</v>
      </c>
      <c r="B20" s="53" t="str">
        <f>IF(C20&lt;&gt;"",'基本情報(ローラー'!$D$3,"")</f>
        <v/>
      </c>
      <c r="C20" s="105"/>
      <c r="D20" s="105"/>
      <c r="E20" s="105" t="s">
        <v>76</v>
      </c>
      <c r="F20" s="112"/>
      <c r="G20" s="105"/>
      <c r="H20" s="105"/>
      <c r="I20" s="104"/>
      <c r="J20" s="104"/>
      <c r="K20" s="117"/>
      <c r="L20" s="114" t="str">
        <f t="shared" si="0"/>
        <v/>
      </c>
      <c r="M20" s="117"/>
      <c r="N20" s="116"/>
      <c r="O20" s="104" t="s">
        <v>76</v>
      </c>
      <c r="P20" s="110"/>
      <c r="Q20" s="118"/>
      <c r="R20" s="116"/>
      <c r="S20" s="105"/>
    </row>
    <row r="21" spans="1:19" x14ac:dyDescent="0.4">
      <c r="A21" s="61">
        <v>17</v>
      </c>
      <c r="B21" s="53" t="str">
        <f>IF(C21&lt;&gt;"",'基本情報(ローラー'!$D$3,"")</f>
        <v/>
      </c>
      <c r="C21" s="105"/>
      <c r="D21" s="105"/>
      <c r="E21" s="105" t="s">
        <v>76</v>
      </c>
      <c r="F21" s="112"/>
      <c r="G21" s="105"/>
      <c r="H21" s="105"/>
      <c r="I21" s="104"/>
      <c r="J21" s="104"/>
      <c r="K21" s="117"/>
      <c r="L21" s="114" t="str">
        <f t="shared" si="0"/>
        <v/>
      </c>
      <c r="M21" s="117"/>
      <c r="N21" s="116"/>
      <c r="O21" s="104" t="s">
        <v>76</v>
      </c>
      <c r="P21" s="110"/>
      <c r="Q21" s="118"/>
      <c r="R21" s="116"/>
      <c r="S21" s="105"/>
    </row>
    <row r="22" spans="1:19" x14ac:dyDescent="0.4">
      <c r="A22" s="61">
        <v>18</v>
      </c>
      <c r="B22" s="53" t="str">
        <f>IF(C22&lt;&gt;"",'基本情報(ローラー'!$D$3,"")</f>
        <v/>
      </c>
      <c r="C22" s="105"/>
      <c r="D22" s="105"/>
      <c r="E22" s="105" t="s">
        <v>76</v>
      </c>
      <c r="F22" s="112"/>
      <c r="G22" s="105"/>
      <c r="H22" s="105"/>
      <c r="I22" s="104"/>
      <c r="J22" s="104"/>
      <c r="K22" s="117"/>
      <c r="L22" s="114" t="str">
        <f t="shared" si="0"/>
        <v/>
      </c>
      <c r="M22" s="117"/>
      <c r="N22" s="116"/>
      <c r="O22" s="104" t="s">
        <v>76</v>
      </c>
      <c r="P22" s="110"/>
      <c r="Q22" s="118"/>
      <c r="R22" s="116"/>
      <c r="S22" s="105"/>
    </row>
    <row r="23" spans="1:19" x14ac:dyDescent="0.4">
      <c r="A23" s="61">
        <v>19</v>
      </c>
      <c r="B23" s="53" t="str">
        <f>IF(C23&lt;&gt;"",'基本情報(ローラー'!$D$3,"")</f>
        <v/>
      </c>
      <c r="C23" s="105"/>
      <c r="D23" s="105"/>
      <c r="E23" s="105" t="s">
        <v>76</v>
      </c>
      <c r="F23" s="112"/>
      <c r="G23" s="105"/>
      <c r="H23" s="105"/>
      <c r="I23" s="104"/>
      <c r="J23" s="104"/>
      <c r="K23" s="117"/>
      <c r="L23" s="114" t="str">
        <f t="shared" si="0"/>
        <v/>
      </c>
      <c r="M23" s="117"/>
      <c r="N23" s="116"/>
      <c r="O23" s="104" t="s">
        <v>76</v>
      </c>
      <c r="P23" s="110"/>
      <c r="Q23" s="118"/>
      <c r="R23" s="116"/>
      <c r="S23" s="105"/>
    </row>
    <row r="24" spans="1:19" x14ac:dyDescent="0.4">
      <c r="A24" s="61">
        <v>20</v>
      </c>
      <c r="B24" s="53" t="str">
        <f>IF(C24&lt;&gt;"",'基本情報(ローラー'!$D$3,"")</f>
        <v/>
      </c>
      <c r="C24" s="105"/>
      <c r="D24" s="105"/>
      <c r="E24" s="105" t="s">
        <v>76</v>
      </c>
      <c r="F24" s="112"/>
      <c r="G24" s="105"/>
      <c r="H24" s="105"/>
      <c r="I24" s="104"/>
      <c r="J24" s="104"/>
      <c r="K24" s="117"/>
      <c r="L24" s="114" t="str">
        <f t="shared" si="0"/>
        <v/>
      </c>
      <c r="M24" s="117"/>
      <c r="N24" s="116"/>
      <c r="O24" s="104" t="s">
        <v>76</v>
      </c>
      <c r="P24" s="110"/>
      <c r="Q24" s="118"/>
      <c r="R24" s="116"/>
      <c r="S24" s="105"/>
    </row>
    <row r="25" spans="1:19" x14ac:dyDescent="0.4">
      <c r="A25" s="61">
        <v>21</v>
      </c>
      <c r="B25" s="53" t="str">
        <f>IF(C25&lt;&gt;"",'基本情報(ローラー'!$D$3,"")</f>
        <v/>
      </c>
      <c r="C25" s="105"/>
      <c r="D25" s="105"/>
      <c r="E25" s="105" t="s">
        <v>76</v>
      </c>
      <c r="F25" s="112"/>
      <c r="G25" s="105"/>
      <c r="H25" s="105"/>
      <c r="I25" s="104"/>
      <c r="J25" s="104"/>
      <c r="K25" s="117"/>
      <c r="L25" s="114" t="str">
        <f t="shared" si="0"/>
        <v/>
      </c>
      <c r="M25" s="117"/>
      <c r="N25" s="116"/>
      <c r="O25" s="104" t="s">
        <v>76</v>
      </c>
      <c r="P25" s="110"/>
      <c r="Q25" s="118"/>
      <c r="R25" s="116"/>
      <c r="S25" s="105"/>
    </row>
    <row r="26" spans="1:19" x14ac:dyDescent="0.4">
      <c r="A26" s="61">
        <v>22</v>
      </c>
      <c r="B26" s="53" t="str">
        <f>IF(C26&lt;&gt;"",'基本情報(ローラー'!$D$3,"")</f>
        <v/>
      </c>
      <c r="C26" s="105"/>
      <c r="D26" s="105"/>
      <c r="E26" s="105" t="s">
        <v>76</v>
      </c>
      <c r="F26" s="112"/>
      <c r="G26" s="105"/>
      <c r="H26" s="105"/>
      <c r="I26" s="104"/>
      <c r="J26" s="104"/>
      <c r="K26" s="117"/>
      <c r="L26" s="114" t="str">
        <f t="shared" si="0"/>
        <v/>
      </c>
      <c r="M26" s="117"/>
      <c r="N26" s="116"/>
      <c r="O26" s="104" t="s">
        <v>76</v>
      </c>
      <c r="P26" s="110"/>
      <c r="Q26" s="118"/>
      <c r="R26" s="116"/>
      <c r="S26" s="105"/>
    </row>
    <row r="27" spans="1:19" x14ac:dyDescent="0.4">
      <c r="A27" s="61">
        <v>23</v>
      </c>
      <c r="B27" s="53" t="str">
        <f>IF(C27&lt;&gt;"",'基本情報(ローラー'!$D$3,"")</f>
        <v/>
      </c>
      <c r="C27" s="105"/>
      <c r="D27" s="105"/>
      <c r="E27" s="105" t="s">
        <v>76</v>
      </c>
      <c r="F27" s="112"/>
      <c r="G27" s="105"/>
      <c r="H27" s="105"/>
      <c r="I27" s="104"/>
      <c r="J27" s="104"/>
      <c r="K27" s="117"/>
      <c r="L27" s="114" t="str">
        <f t="shared" si="0"/>
        <v/>
      </c>
      <c r="M27" s="117"/>
      <c r="N27" s="116"/>
      <c r="O27" s="104" t="s">
        <v>76</v>
      </c>
      <c r="P27" s="110"/>
      <c r="Q27" s="118"/>
      <c r="R27" s="116"/>
      <c r="S27" s="105"/>
    </row>
    <row r="28" spans="1:19" x14ac:dyDescent="0.4">
      <c r="A28" s="61">
        <v>24</v>
      </c>
      <c r="B28" s="53" t="str">
        <f>IF(C28&lt;&gt;"",'基本情報(ローラー'!$D$3,"")</f>
        <v/>
      </c>
      <c r="C28" s="105"/>
      <c r="D28" s="105"/>
      <c r="E28" s="105" t="s">
        <v>76</v>
      </c>
      <c r="F28" s="112"/>
      <c r="G28" s="105"/>
      <c r="H28" s="105"/>
      <c r="I28" s="104"/>
      <c r="J28" s="104"/>
      <c r="K28" s="117"/>
      <c r="L28" s="114" t="str">
        <f t="shared" si="0"/>
        <v/>
      </c>
      <c r="M28" s="117"/>
      <c r="N28" s="116"/>
      <c r="O28" s="104" t="s">
        <v>76</v>
      </c>
      <c r="P28" s="110"/>
      <c r="Q28" s="118"/>
      <c r="R28" s="116"/>
      <c r="S28" s="105"/>
    </row>
    <row r="29" spans="1:19" x14ac:dyDescent="0.4">
      <c r="A29" s="61">
        <v>25</v>
      </c>
      <c r="B29" s="53" t="str">
        <f>IF(C29&lt;&gt;"",'基本情報(ローラー'!$D$3,"")</f>
        <v/>
      </c>
      <c r="C29" s="105"/>
      <c r="D29" s="105"/>
      <c r="E29" s="105" t="s">
        <v>76</v>
      </c>
      <c r="F29" s="112"/>
      <c r="G29" s="105"/>
      <c r="H29" s="105"/>
      <c r="I29" s="104"/>
      <c r="J29" s="104"/>
      <c r="K29" s="117"/>
      <c r="L29" s="114" t="str">
        <f t="shared" si="0"/>
        <v/>
      </c>
      <c r="M29" s="117"/>
      <c r="N29" s="116"/>
      <c r="O29" s="104" t="s">
        <v>76</v>
      </c>
      <c r="P29" s="110"/>
      <c r="Q29" s="118"/>
      <c r="R29" s="116"/>
      <c r="S29" s="105"/>
    </row>
    <row r="30" spans="1:19" x14ac:dyDescent="0.4">
      <c r="A30" s="61">
        <v>26</v>
      </c>
      <c r="B30" s="53" t="str">
        <f>IF(C30&lt;&gt;"",'基本情報(ローラー'!$D$3,"")</f>
        <v/>
      </c>
      <c r="C30" s="105"/>
      <c r="D30" s="105"/>
      <c r="E30" s="105" t="s">
        <v>76</v>
      </c>
      <c r="F30" s="112"/>
      <c r="G30" s="105"/>
      <c r="H30" s="105"/>
      <c r="I30" s="104"/>
      <c r="J30" s="104"/>
      <c r="K30" s="113"/>
      <c r="L30" s="114" t="str">
        <f t="shared" si="0"/>
        <v/>
      </c>
      <c r="M30" s="117"/>
      <c r="N30" s="116"/>
      <c r="O30" s="104" t="s">
        <v>76</v>
      </c>
      <c r="P30" s="110"/>
      <c r="Q30" s="118"/>
      <c r="R30" s="116"/>
      <c r="S30" s="105"/>
    </row>
    <row r="31" spans="1:19" x14ac:dyDescent="0.4">
      <c r="A31" s="61">
        <v>27</v>
      </c>
      <c r="B31" s="53" t="str">
        <f>IF(C31&lt;&gt;"",'基本情報(ローラー'!$D$3,"")</f>
        <v/>
      </c>
      <c r="C31" s="105"/>
      <c r="D31" s="105"/>
      <c r="E31" s="105" t="s">
        <v>76</v>
      </c>
      <c r="F31" s="112"/>
      <c r="G31" s="105"/>
      <c r="H31" s="105"/>
      <c r="I31" s="104"/>
      <c r="J31" s="104"/>
      <c r="K31" s="117"/>
      <c r="L31" s="114" t="str">
        <f t="shared" si="0"/>
        <v/>
      </c>
      <c r="M31" s="117"/>
      <c r="N31" s="116"/>
      <c r="O31" s="104" t="s">
        <v>76</v>
      </c>
      <c r="P31" s="110"/>
      <c r="Q31" s="118"/>
      <c r="R31" s="116"/>
      <c r="S31" s="105"/>
    </row>
    <row r="32" spans="1:19" x14ac:dyDescent="0.4">
      <c r="A32" s="61">
        <v>28</v>
      </c>
      <c r="B32" s="53" t="str">
        <f>IF(C32&lt;&gt;"",'基本情報(ローラー'!$D$3,"")</f>
        <v/>
      </c>
      <c r="C32" s="105"/>
      <c r="D32" s="105"/>
      <c r="E32" s="105" t="s">
        <v>76</v>
      </c>
      <c r="F32" s="112"/>
      <c r="G32" s="105"/>
      <c r="H32" s="105"/>
      <c r="I32" s="104"/>
      <c r="J32" s="104"/>
      <c r="K32" s="117"/>
      <c r="L32" s="114" t="str">
        <f t="shared" si="0"/>
        <v/>
      </c>
      <c r="M32" s="117"/>
      <c r="N32" s="116"/>
      <c r="O32" s="104" t="s">
        <v>76</v>
      </c>
      <c r="P32" s="110"/>
      <c r="Q32" s="118"/>
      <c r="R32" s="116"/>
      <c r="S32" s="105"/>
    </row>
    <row r="33" spans="1:19" x14ac:dyDescent="0.4">
      <c r="A33" s="61">
        <v>29</v>
      </c>
      <c r="B33" s="53" t="str">
        <f>IF(C33&lt;&gt;"",'基本情報(ローラー'!$D$3,"")</f>
        <v/>
      </c>
      <c r="C33" s="105"/>
      <c r="D33" s="105"/>
      <c r="E33" s="105" t="s">
        <v>76</v>
      </c>
      <c r="F33" s="112"/>
      <c r="G33" s="105"/>
      <c r="H33" s="105"/>
      <c r="I33" s="104"/>
      <c r="J33" s="104"/>
      <c r="K33" s="117"/>
      <c r="L33" s="114" t="str">
        <f t="shared" si="0"/>
        <v/>
      </c>
      <c r="M33" s="117"/>
      <c r="N33" s="116"/>
      <c r="O33" s="104" t="s">
        <v>76</v>
      </c>
      <c r="P33" s="110"/>
      <c r="Q33" s="118"/>
      <c r="R33" s="116"/>
      <c r="S33" s="105"/>
    </row>
    <row r="34" spans="1:19" x14ac:dyDescent="0.4">
      <c r="A34" s="61">
        <v>30</v>
      </c>
      <c r="B34" s="53" t="str">
        <f>IF(C34&lt;&gt;"",'基本情報(ローラー'!$D$3,"")</f>
        <v/>
      </c>
      <c r="C34" s="105"/>
      <c r="D34" s="105"/>
      <c r="E34" s="105" t="s">
        <v>76</v>
      </c>
      <c r="F34" s="112"/>
      <c r="G34" s="105"/>
      <c r="H34" s="105"/>
      <c r="I34" s="104"/>
      <c r="J34" s="104"/>
      <c r="K34" s="117"/>
      <c r="L34" s="114" t="str">
        <f t="shared" si="0"/>
        <v/>
      </c>
      <c r="M34" s="117"/>
      <c r="N34" s="116"/>
      <c r="O34" s="104" t="s">
        <v>76</v>
      </c>
      <c r="P34" s="110"/>
      <c r="Q34" s="118"/>
      <c r="R34" s="116"/>
      <c r="S34" s="105"/>
    </row>
    <row r="35" spans="1:19" x14ac:dyDescent="0.4">
      <c r="A35" s="61">
        <v>31</v>
      </c>
      <c r="B35" s="53" t="str">
        <f>IF(C35&lt;&gt;"",'基本情報(ローラー'!$D$3,"")</f>
        <v/>
      </c>
      <c r="C35" s="105"/>
      <c r="D35" s="105"/>
      <c r="E35" s="105" t="s">
        <v>76</v>
      </c>
      <c r="F35" s="112"/>
      <c r="G35" s="105"/>
      <c r="H35" s="105"/>
      <c r="I35" s="104"/>
      <c r="J35" s="104"/>
      <c r="K35" s="117"/>
      <c r="L35" s="114" t="str">
        <f t="shared" si="0"/>
        <v/>
      </c>
      <c r="M35" s="117"/>
      <c r="N35" s="116"/>
      <c r="O35" s="104" t="s">
        <v>76</v>
      </c>
      <c r="P35" s="110"/>
      <c r="Q35" s="118"/>
      <c r="R35" s="116"/>
      <c r="S35" s="105"/>
    </row>
    <row r="36" spans="1:19" x14ac:dyDescent="0.4">
      <c r="A36" s="61">
        <v>32</v>
      </c>
      <c r="B36" s="53" t="str">
        <f>IF(C36&lt;&gt;"",'基本情報(ローラー'!$D$3,"")</f>
        <v/>
      </c>
      <c r="C36" s="105"/>
      <c r="D36" s="105"/>
      <c r="E36" s="105" t="s">
        <v>76</v>
      </c>
      <c r="F36" s="112"/>
      <c r="G36" s="105"/>
      <c r="H36" s="105"/>
      <c r="I36" s="104"/>
      <c r="J36" s="104"/>
      <c r="K36" s="117"/>
      <c r="L36" s="114" t="str">
        <f t="shared" ref="L36:L64" si="1">IF(K36="","",DATEDIF(K36,$T$4,"Y"))</f>
        <v/>
      </c>
      <c r="M36" s="117"/>
      <c r="N36" s="116"/>
      <c r="O36" s="104" t="s">
        <v>76</v>
      </c>
      <c r="P36" s="110"/>
      <c r="Q36" s="118"/>
      <c r="R36" s="116"/>
      <c r="S36" s="105"/>
    </row>
    <row r="37" spans="1:19" x14ac:dyDescent="0.4">
      <c r="A37" s="61">
        <v>33</v>
      </c>
      <c r="B37" s="53" t="str">
        <f>IF(C37&lt;&gt;"",'基本情報(ローラー'!$D$3,"")</f>
        <v/>
      </c>
      <c r="C37" s="105"/>
      <c r="D37" s="105"/>
      <c r="E37" s="105" t="s">
        <v>76</v>
      </c>
      <c r="F37" s="112"/>
      <c r="G37" s="105"/>
      <c r="H37" s="105"/>
      <c r="I37" s="104"/>
      <c r="J37" s="104"/>
      <c r="K37" s="117"/>
      <c r="L37" s="114" t="str">
        <f t="shared" si="1"/>
        <v/>
      </c>
      <c r="M37" s="117"/>
      <c r="N37" s="116"/>
      <c r="O37" s="104" t="s">
        <v>76</v>
      </c>
      <c r="P37" s="110"/>
      <c r="Q37" s="118"/>
      <c r="R37" s="116"/>
      <c r="S37" s="105"/>
    </row>
    <row r="38" spans="1:19" x14ac:dyDescent="0.4">
      <c r="A38" s="61">
        <v>34</v>
      </c>
      <c r="B38" s="53" t="str">
        <f>IF(C38&lt;&gt;"",'基本情報(ローラー'!$D$3,"")</f>
        <v/>
      </c>
      <c r="C38" s="105"/>
      <c r="D38" s="105"/>
      <c r="E38" s="105" t="s">
        <v>76</v>
      </c>
      <c r="F38" s="112"/>
      <c r="G38" s="105"/>
      <c r="H38" s="105"/>
      <c r="I38" s="104"/>
      <c r="J38" s="104"/>
      <c r="K38" s="117"/>
      <c r="L38" s="114" t="str">
        <f t="shared" si="1"/>
        <v/>
      </c>
      <c r="M38" s="117"/>
      <c r="N38" s="116"/>
      <c r="O38" s="104" t="s">
        <v>76</v>
      </c>
      <c r="P38" s="110"/>
      <c r="Q38" s="118"/>
      <c r="R38" s="116"/>
      <c r="S38" s="105"/>
    </row>
    <row r="39" spans="1:19" x14ac:dyDescent="0.4">
      <c r="A39" s="61">
        <v>35</v>
      </c>
      <c r="B39" s="53" t="str">
        <f>IF(C39&lt;&gt;"",'基本情報(ローラー'!$D$3,"")</f>
        <v/>
      </c>
      <c r="C39" s="105"/>
      <c r="D39" s="105"/>
      <c r="E39" s="105" t="s">
        <v>76</v>
      </c>
      <c r="F39" s="112"/>
      <c r="G39" s="105"/>
      <c r="H39" s="105"/>
      <c r="I39" s="104"/>
      <c r="J39" s="104"/>
      <c r="K39" s="117"/>
      <c r="L39" s="114" t="str">
        <f t="shared" si="1"/>
        <v/>
      </c>
      <c r="M39" s="117"/>
      <c r="N39" s="116"/>
      <c r="O39" s="104" t="s">
        <v>76</v>
      </c>
      <c r="P39" s="110"/>
      <c r="Q39" s="118"/>
      <c r="R39" s="116"/>
      <c r="S39" s="105"/>
    </row>
    <row r="40" spans="1:19" x14ac:dyDescent="0.4">
      <c r="A40" s="61">
        <v>36</v>
      </c>
      <c r="B40" s="53" t="str">
        <f>IF(C40&lt;&gt;"",'基本情報(ローラー'!$D$3,"")</f>
        <v/>
      </c>
      <c r="C40" s="105"/>
      <c r="D40" s="105"/>
      <c r="E40" s="105" t="s">
        <v>76</v>
      </c>
      <c r="F40" s="112"/>
      <c r="G40" s="105"/>
      <c r="H40" s="105"/>
      <c r="I40" s="104"/>
      <c r="J40" s="104"/>
      <c r="K40" s="117"/>
      <c r="L40" s="114" t="str">
        <f t="shared" si="1"/>
        <v/>
      </c>
      <c r="M40" s="117"/>
      <c r="N40" s="116"/>
      <c r="O40" s="104" t="s">
        <v>76</v>
      </c>
      <c r="P40" s="110"/>
      <c r="Q40" s="118"/>
      <c r="R40" s="116"/>
      <c r="S40" s="105"/>
    </row>
    <row r="41" spans="1:19" x14ac:dyDescent="0.4">
      <c r="A41" s="61">
        <v>37</v>
      </c>
      <c r="B41" s="53" t="str">
        <f>IF(C41&lt;&gt;"",'基本情報(ローラー'!$D$3,"")</f>
        <v/>
      </c>
      <c r="C41" s="105"/>
      <c r="D41" s="105"/>
      <c r="E41" s="105" t="s">
        <v>76</v>
      </c>
      <c r="F41" s="112"/>
      <c r="G41" s="105"/>
      <c r="H41" s="105"/>
      <c r="I41" s="104"/>
      <c r="J41" s="104"/>
      <c r="K41" s="117"/>
      <c r="L41" s="114" t="str">
        <f t="shared" si="1"/>
        <v/>
      </c>
      <c r="M41" s="117"/>
      <c r="N41" s="116"/>
      <c r="O41" s="104" t="s">
        <v>76</v>
      </c>
      <c r="P41" s="110"/>
      <c r="Q41" s="118"/>
      <c r="R41" s="116"/>
      <c r="S41" s="105"/>
    </row>
    <row r="42" spans="1:19" x14ac:dyDescent="0.4">
      <c r="A42" s="61">
        <v>38</v>
      </c>
      <c r="B42" s="53" t="str">
        <f>IF(C42&lt;&gt;"",'基本情報(ローラー'!$D$3,"")</f>
        <v/>
      </c>
      <c r="C42" s="105"/>
      <c r="D42" s="105"/>
      <c r="E42" s="105" t="s">
        <v>76</v>
      </c>
      <c r="F42" s="112"/>
      <c r="G42" s="105"/>
      <c r="H42" s="105"/>
      <c r="I42" s="104"/>
      <c r="J42" s="104"/>
      <c r="K42" s="117"/>
      <c r="L42" s="114" t="str">
        <f t="shared" si="1"/>
        <v/>
      </c>
      <c r="M42" s="117"/>
      <c r="N42" s="116"/>
      <c r="O42" s="104" t="s">
        <v>76</v>
      </c>
      <c r="P42" s="110"/>
      <c r="Q42" s="118"/>
      <c r="R42" s="116"/>
      <c r="S42" s="105"/>
    </row>
    <row r="43" spans="1:19" x14ac:dyDescent="0.4">
      <c r="A43" s="61">
        <v>39</v>
      </c>
      <c r="B43" s="53" t="str">
        <f>IF(C43&lt;&gt;"",'基本情報(ローラー'!$D$3,"")</f>
        <v/>
      </c>
      <c r="C43" s="105"/>
      <c r="D43" s="105"/>
      <c r="E43" s="105" t="s">
        <v>76</v>
      </c>
      <c r="F43" s="112"/>
      <c r="G43" s="105"/>
      <c r="H43" s="105"/>
      <c r="I43" s="104"/>
      <c r="J43" s="104"/>
      <c r="K43" s="117"/>
      <c r="L43" s="114" t="str">
        <f t="shared" si="1"/>
        <v/>
      </c>
      <c r="M43" s="117"/>
      <c r="N43" s="116"/>
      <c r="O43" s="104" t="s">
        <v>76</v>
      </c>
      <c r="P43" s="110"/>
      <c r="Q43" s="118"/>
      <c r="R43" s="116"/>
      <c r="S43" s="105"/>
    </row>
    <row r="44" spans="1:19" x14ac:dyDescent="0.4">
      <c r="A44" s="61">
        <v>40</v>
      </c>
      <c r="B44" s="53" t="str">
        <f>IF(C44&lt;&gt;"",'基本情報(ローラー'!$D$3,"")</f>
        <v/>
      </c>
      <c r="C44" s="105"/>
      <c r="D44" s="105"/>
      <c r="E44" s="105" t="s">
        <v>76</v>
      </c>
      <c r="F44" s="112"/>
      <c r="G44" s="105"/>
      <c r="H44" s="105"/>
      <c r="I44" s="104"/>
      <c r="J44" s="104"/>
      <c r="K44" s="117"/>
      <c r="L44" s="114" t="str">
        <f t="shared" si="1"/>
        <v/>
      </c>
      <c r="M44" s="117"/>
      <c r="N44" s="116"/>
      <c r="O44" s="104" t="s">
        <v>76</v>
      </c>
      <c r="P44" s="110"/>
      <c r="Q44" s="118"/>
      <c r="R44" s="116"/>
      <c r="S44" s="105"/>
    </row>
    <row r="45" spans="1:19" x14ac:dyDescent="0.4">
      <c r="A45" s="61">
        <v>41</v>
      </c>
      <c r="B45" s="53" t="str">
        <f>IF(C45&lt;&gt;"",'基本情報(ローラー'!$D$3,"")</f>
        <v/>
      </c>
      <c r="C45" s="105"/>
      <c r="D45" s="105"/>
      <c r="E45" s="105" t="s">
        <v>76</v>
      </c>
      <c r="F45" s="112"/>
      <c r="G45" s="105"/>
      <c r="H45" s="105"/>
      <c r="I45" s="104"/>
      <c r="J45" s="104"/>
      <c r="K45" s="117"/>
      <c r="L45" s="114" t="str">
        <f t="shared" si="1"/>
        <v/>
      </c>
      <c r="M45" s="117"/>
      <c r="N45" s="116"/>
      <c r="O45" s="104" t="s">
        <v>76</v>
      </c>
      <c r="P45" s="110"/>
      <c r="Q45" s="118"/>
      <c r="R45" s="116"/>
      <c r="S45" s="105"/>
    </row>
    <row r="46" spans="1:19" x14ac:dyDescent="0.4">
      <c r="A46" s="61">
        <v>42</v>
      </c>
      <c r="B46" s="53" t="str">
        <f>IF(C46&lt;&gt;"",'基本情報(ローラー'!$D$3,"")</f>
        <v/>
      </c>
      <c r="C46" s="105"/>
      <c r="D46" s="105"/>
      <c r="E46" s="105" t="s">
        <v>76</v>
      </c>
      <c r="F46" s="112"/>
      <c r="G46" s="105"/>
      <c r="H46" s="105"/>
      <c r="I46" s="104"/>
      <c r="J46" s="104"/>
      <c r="K46" s="117"/>
      <c r="L46" s="114" t="str">
        <f t="shared" si="1"/>
        <v/>
      </c>
      <c r="M46" s="117"/>
      <c r="N46" s="116"/>
      <c r="O46" s="104" t="s">
        <v>76</v>
      </c>
      <c r="P46" s="110"/>
      <c r="Q46" s="118"/>
      <c r="R46" s="116"/>
      <c r="S46" s="105"/>
    </row>
    <row r="47" spans="1:19" x14ac:dyDescent="0.4">
      <c r="A47" s="61">
        <v>43</v>
      </c>
      <c r="B47" s="53" t="str">
        <f>IF(C47&lt;&gt;"",'基本情報(ローラー'!$D$3,"")</f>
        <v/>
      </c>
      <c r="C47" s="105"/>
      <c r="D47" s="105"/>
      <c r="E47" s="105" t="s">
        <v>76</v>
      </c>
      <c r="F47" s="112"/>
      <c r="G47" s="105"/>
      <c r="H47" s="105"/>
      <c r="I47" s="104"/>
      <c r="J47" s="104"/>
      <c r="K47" s="117"/>
      <c r="L47" s="114" t="str">
        <f t="shared" si="1"/>
        <v/>
      </c>
      <c r="M47" s="117"/>
      <c r="N47" s="116"/>
      <c r="O47" s="104" t="s">
        <v>76</v>
      </c>
      <c r="P47" s="110"/>
      <c r="Q47" s="118"/>
      <c r="R47" s="116"/>
      <c r="S47" s="105"/>
    </row>
    <row r="48" spans="1:19" x14ac:dyDescent="0.4">
      <c r="A48" s="61">
        <v>44</v>
      </c>
      <c r="B48" s="53" t="str">
        <f>IF(C48&lt;&gt;"",'基本情報(ローラー'!$D$3,"")</f>
        <v/>
      </c>
      <c r="C48" s="105"/>
      <c r="D48" s="105"/>
      <c r="E48" s="105" t="s">
        <v>76</v>
      </c>
      <c r="F48" s="112"/>
      <c r="G48" s="105"/>
      <c r="H48" s="105"/>
      <c r="I48" s="104"/>
      <c r="J48" s="104"/>
      <c r="K48" s="117"/>
      <c r="L48" s="114" t="str">
        <f t="shared" si="1"/>
        <v/>
      </c>
      <c r="M48" s="117"/>
      <c r="N48" s="116"/>
      <c r="O48" s="104" t="s">
        <v>76</v>
      </c>
      <c r="P48" s="110"/>
      <c r="Q48" s="118"/>
      <c r="R48" s="116"/>
      <c r="S48" s="105"/>
    </row>
    <row r="49" spans="1:19" x14ac:dyDescent="0.4">
      <c r="A49" s="61">
        <v>45</v>
      </c>
      <c r="B49" s="53" t="str">
        <f>IF(C49&lt;&gt;"",'基本情報(ローラー'!$D$3,"")</f>
        <v/>
      </c>
      <c r="C49" s="105"/>
      <c r="D49" s="105"/>
      <c r="E49" s="105" t="s">
        <v>76</v>
      </c>
      <c r="F49" s="112"/>
      <c r="G49" s="105"/>
      <c r="H49" s="105"/>
      <c r="I49" s="104"/>
      <c r="J49" s="104"/>
      <c r="K49" s="117"/>
      <c r="L49" s="114" t="str">
        <f t="shared" si="1"/>
        <v/>
      </c>
      <c r="M49" s="117"/>
      <c r="N49" s="116"/>
      <c r="O49" s="104" t="s">
        <v>76</v>
      </c>
      <c r="P49" s="110"/>
      <c r="Q49" s="118"/>
      <c r="R49" s="116"/>
      <c r="S49" s="105"/>
    </row>
    <row r="50" spans="1:19" x14ac:dyDescent="0.4">
      <c r="A50" s="61">
        <v>46</v>
      </c>
      <c r="B50" s="53" t="str">
        <f>IF(C50&lt;&gt;"",'基本情報(ローラー'!$D$3,"")</f>
        <v/>
      </c>
      <c r="C50" s="105"/>
      <c r="D50" s="105"/>
      <c r="E50" s="105" t="s">
        <v>76</v>
      </c>
      <c r="F50" s="112"/>
      <c r="G50" s="105"/>
      <c r="H50" s="105"/>
      <c r="I50" s="104"/>
      <c r="J50" s="104"/>
      <c r="K50" s="117"/>
      <c r="L50" s="114" t="str">
        <f t="shared" si="1"/>
        <v/>
      </c>
      <c r="M50" s="117"/>
      <c r="N50" s="116"/>
      <c r="O50" s="104" t="s">
        <v>76</v>
      </c>
      <c r="P50" s="110"/>
      <c r="Q50" s="118"/>
      <c r="R50" s="116"/>
      <c r="S50" s="105"/>
    </row>
    <row r="51" spans="1:19" x14ac:dyDescent="0.4">
      <c r="A51" s="61">
        <v>47</v>
      </c>
      <c r="B51" s="53" t="str">
        <f>IF(C51&lt;&gt;"",'基本情報(ローラー'!$D$3,"")</f>
        <v/>
      </c>
      <c r="C51" s="105"/>
      <c r="D51" s="105"/>
      <c r="E51" s="105" t="s">
        <v>76</v>
      </c>
      <c r="F51" s="112"/>
      <c r="G51" s="105"/>
      <c r="H51" s="105"/>
      <c r="I51" s="104"/>
      <c r="J51" s="104"/>
      <c r="K51" s="117"/>
      <c r="L51" s="114" t="str">
        <f t="shared" si="1"/>
        <v/>
      </c>
      <c r="M51" s="117"/>
      <c r="N51" s="116"/>
      <c r="O51" s="104" t="s">
        <v>76</v>
      </c>
      <c r="P51" s="110"/>
      <c r="Q51" s="118"/>
      <c r="R51" s="116"/>
      <c r="S51" s="105"/>
    </row>
    <row r="52" spans="1:19" x14ac:dyDescent="0.4">
      <c r="A52" s="61">
        <v>48</v>
      </c>
      <c r="B52" s="53" t="str">
        <f>IF(C52&lt;&gt;"",'基本情報(ローラー'!$D$3,"")</f>
        <v/>
      </c>
      <c r="C52" s="105"/>
      <c r="D52" s="105"/>
      <c r="E52" s="105" t="s">
        <v>76</v>
      </c>
      <c r="F52" s="112"/>
      <c r="G52" s="105"/>
      <c r="H52" s="105"/>
      <c r="I52" s="104"/>
      <c r="J52" s="104"/>
      <c r="K52" s="117"/>
      <c r="L52" s="114" t="str">
        <f t="shared" si="1"/>
        <v/>
      </c>
      <c r="M52" s="117"/>
      <c r="N52" s="116"/>
      <c r="O52" s="104" t="s">
        <v>76</v>
      </c>
      <c r="P52" s="110"/>
      <c r="Q52" s="118"/>
      <c r="R52" s="116"/>
      <c r="S52" s="105"/>
    </row>
    <row r="53" spans="1:19" x14ac:dyDescent="0.4">
      <c r="A53" s="61">
        <v>49</v>
      </c>
      <c r="B53" s="53" t="str">
        <f>IF(C53&lt;&gt;"",'基本情報(ローラー'!$D$3,"")</f>
        <v/>
      </c>
      <c r="C53" s="105"/>
      <c r="D53" s="105"/>
      <c r="E53" s="105" t="s">
        <v>76</v>
      </c>
      <c r="F53" s="112"/>
      <c r="G53" s="105"/>
      <c r="H53" s="105"/>
      <c r="I53" s="104"/>
      <c r="J53" s="104"/>
      <c r="K53" s="117"/>
      <c r="L53" s="114" t="str">
        <f t="shared" si="1"/>
        <v/>
      </c>
      <c r="M53" s="117"/>
      <c r="N53" s="116"/>
      <c r="O53" s="104" t="s">
        <v>76</v>
      </c>
      <c r="P53" s="110"/>
      <c r="Q53" s="118"/>
      <c r="R53" s="116"/>
      <c r="S53" s="105"/>
    </row>
    <row r="54" spans="1:19" x14ac:dyDescent="0.4">
      <c r="A54" s="61">
        <v>50</v>
      </c>
      <c r="B54" s="53" t="str">
        <f>IF(C54&lt;&gt;"",'基本情報(ローラー'!$D$3,"")</f>
        <v/>
      </c>
      <c r="C54" s="105"/>
      <c r="D54" s="105"/>
      <c r="E54" s="105" t="s">
        <v>76</v>
      </c>
      <c r="F54" s="112"/>
      <c r="G54" s="105"/>
      <c r="H54" s="105"/>
      <c r="I54" s="104"/>
      <c r="J54" s="104"/>
      <c r="K54" s="117"/>
      <c r="L54" s="114" t="str">
        <f t="shared" si="1"/>
        <v/>
      </c>
      <c r="M54" s="117"/>
      <c r="N54" s="116"/>
      <c r="O54" s="104" t="s">
        <v>76</v>
      </c>
      <c r="P54" s="110"/>
      <c r="Q54" s="118"/>
      <c r="R54" s="116"/>
      <c r="S54" s="105"/>
    </row>
    <row r="55" spans="1:19" x14ac:dyDescent="0.4">
      <c r="A55" s="61">
        <v>51</v>
      </c>
      <c r="B55" s="53" t="str">
        <f>IF(C55&lt;&gt;"",'基本情報(ローラー'!$D$3,"")</f>
        <v/>
      </c>
      <c r="C55" s="105"/>
      <c r="D55" s="105"/>
      <c r="E55" s="105" t="s">
        <v>76</v>
      </c>
      <c r="F55" s="112"/>
      <c r="G55" s="105"/>
      <c r="H55" s="105"/>
      <c r="I55" s="104"/>
      <c r="J55" s="104"/>
      <c r="K55" s="117"/>
      <c r="L55" s="114" t="str">
        <f t="shared" si="1"/>
        <v/>
      </c>
      <c r="M55" s="117"/>
      <c r="N55" s="116"/>
      <c r="O55" s="104" t="s">
        <v>76</v>
      </c>
      <c r="P55" s="110"/>
      <c r="Q55" s="118"/>
      <c r="R55" s="116"/>
      <c r="S55" s="105"/>
    </row>
    <row r="56" spans="1:19" x14ac:dyDescent="0.4">
      <c r="A56" s="61">
        <v>52</v>
      </c>
      <c r="B56" s="53" t="str">
        <f>IF(C56&lt;&gt;"",'基本情報(ローラー'!$D$3,"")</f>
        <v/>
      </c>
      <c r="C56" s="105"/>
      <c r="D56" s="105"/>
      <c r="E56" s="105" t="s">
        <v>76</v>
      </c>
      <c r="F56" s="112"/>
      <c r="G56" s="105"/>
      <c r="H56" s="105"/>
      <c r="I56" s="104"/>
      <c r="J56" s="104"/>
      <c r="K56" s="117"/>
      <c r="L56" s="114" t="str">
        <f t="shared" si="1"/>
        <v/>
      </c>
      <c r="M56" s="117"/>
      <c r="N56" s="116"/>
      <c r="O56" s="104" t="s">
        <v>76</v>
      </c>
      <c r="P56" s="110"/>
      <c r="Q56" s="118"/>
      <c r="R56" s="116"/>
      <c r="S56" s="105"/>
    </row>
    <row r="57" spans="1:19" x14ac:dyDescent="0.4">
      <c r="A57" s="61">
        <v>53</v>
      </c>
      <c r="B57" s="53" t="str">
        <f>IF(C57&lt;&gt;"",'基本情報(ローラー'!$D$3,"")</f>
        <v/>
      </c>
      <c r="C57" s="105"/>
      <c r="D57" s="105"/>
      <c r="E57" s="105" t="s">
        <v>76</v>
      </c>
      <c r="F57" s="112"/>
      <c r="G57" s="105"/>
      <c r="H57" s="105"/>
      <c r="I57" s="104"/>
      <c r="J57" s="104"/>
      <c r="K57" s="117"/>
      <c r="L57" s="114" t="str">
        <f t="shared" si="1"/>
        <v/>
      </c>
      <c r="M57" s="117"/>
      <c r="N57" s="116"/>
      <c r="O57" s="104" t="s">
        <v>76</v>
      </c>
      <c r="P57" s="110"/>
      <c r="Q57" s="118"/>
      <c r="R57" s="116"/>
      <c r="S57" s="105"/>
    </row>
    <row r="58" spans="1:19" x14ac:dyDescent="0.4">
      <c r="A58" s="61">
        <v>54</v>
      </c>
      <c r="B58" s="53" t="str">
        <f>IF(C58&lt;&gt;"",'基本情報(ローラー'!$D$3,"")</f>
        <v/>
      </c>
      <c r="C58" s="105"/>
      <c r="D58" s="105"/>
      <c r="E58" s="105" t="s">
        <v>76</v>
      </c>
      <c r="F58" s="112"/>
      <c r="G58" s="105"/>
      <c r="H58" s="105"/>
      <c r="I58" s="104"/>
      <c r="J58" s="104"/>
      <c r="K58" s="117"/>
      <c r="L58" s="114" t="str">
        <f t="shared" si="1"/>
        <v/>
      </c>
      <c r="M58" s="117"/>
      <c r="N58" s="116"/>
      <c r="O58" s="104" t="s">
        <v>76</v>
      </c>
      <c r="P58" s="110"/>
      <c r="Q58" s="118"/>
      <c r="R58" s="116"/>
      <c r="S58" s="105"/>
    </row>
    <row r="59" spans="1:19" x14ac:dyDescent="0.4">
      <c r="A59" s="61">
        <v>55</v>
      </c>
      <c r="B59" s="53" t="str">
        <f>IF(C59&lt;&gt;"",'基本情報(ローラー'!$D$3,"")</f>
        <v/>
      </c>
      <c r="C59" s="105"/>
      <c r="D59" s="105"/>
      <c r="E59" s="105" t="s">
        <v>76</v>
      </c>
      <c r="F59" s="112"/>
      <c r="G59" s="105"/>
      <c r="H59" s="105"/>
      <c r="I59" s="104"/>
      <c r="J59" s="104"/>
      <c r="K59" s="117"/>
      <c r="L59" s="114" t="str">
        <f t="shared" si="1"/>
        <v/>
      </c>
      <c r="M59" s="117"/>
      <c r="N59" s="116"/>
      <c r="O59" s="104" t="s">
        <v>76</v>
      </c>
      <c r="P59" s="110"/>
      <c r="Q59" s="118"/>
      <c r="R59" s="116"/>
      <c r="S59" s="105"/>
    </row>
    <row r="60" spans="1:19" x14ac:dyDescent="0.4">
      <c r="A60" s="61">
        <v>56</v>
      </c>
      <c r="B60" s="53" t="str">
        <f>IF(C60&lt;&gt;"",'基本情報(ローラー'!$D$3,"")</f>
        <v/>
      </c>
      <c r="C60" s="105"/>
      <c r="D60" s="105"/>
      <c r="E60" s="105" t="s">
        <v>76</v>
      </c>
      <c r="F60" s="112"/>
      <c r="G60" s="105"/>
      <c r="H60" s="105"/>
      <c r="I60" s="104"/>
      <c r="J60" s="104"/>
      <c r="K60" s="117"/>
      <c r="L60" s="114" t="str">
        <f t="shared" si="1"/>
        <v/>
      </c>
      <c r="M60" s="117"/>
      <c r="N60" s="116"/>
      <c r="O60" s="104" t="s">
        <v>76</v>
      </c>
      <c r="P60" s="110"/>
      <c r="Q60" s="118"/>
      <c r="R60" s="116"/>
      <c r="S60" s="105"/>
    </row>
    <row r="61" spans="1:19" x14ac:dyDescent="0.4">
      <c r="A61" s="61">
        <v>57</v>
      </c>
      <c r="B61" s="53" t="str">
        <f>IF(C61&lt;&gt;"",'基本情報(ローラー'!$D$3,"")</f>
        <v/>
      </c>
      <c r="C61" s="105"/>
      <c r="D61" s="105"/>
      <c r="E61" s="105" t="s">
        <v>76</v>
      </c>
      <c r="F61" s="112"/>
      <c r="G61" s="105"/>
      <c r="H61" s="105"/>
      <c r="I61" s="104"/>
      <c r="J61" s="104"/>
      <c r="K61" s="117"/>
      <c r="L61" s="114" t="str">
        <f t="shared" si="1"/>
        <v/>
      </c>
      <c r="M61" s="117"/>
      <c r="N61" s="116"/>
      <c r="O61" s="104" t="s">
        <v>76</v>
      </c>
      <c r="P61" s="110"/>
      <c r="Q61" s="118"/>
      <c r="R61" s="116"/>
      <c r="S61" s="105"/>
    </row>
    <row r="62" spans="1:19" x14ac:dyDescent="0.4">
      <c r="A62" s="61">
        <v>58</v>
      </c>
      <c r="B62" s="53" t="str">
        <f>IF(C62&lt;&gt;"",'基本情報(ローラー'!$D$3,"")</f>
        <v/>
      </c>
      <c r="C62" s="105"/>
      <c r="D62" s="105"/>
      <c r="E62" s="105" t="s">
        <v>76</v>
      </c>
      <c r="F62" s="112"/>
      <c r="G62" s="105"/>
      <c r="H62" s="105"/>
      <c r="I62" s="104"/>
      <c r="J62" s="104"/>
      <c r="K62" s="117"/>
      <c r="L62" s="114" t="str">
        <f t="shared" si="1"/>
        <v/>
      </c>
      <c r="M62" s="117"/>
      <c r="N62" s="116"/>
      <c r="O62" s="104" t="s">
        <v>76</v>
      </c>
      <c r="P62" s="110"/>
      <c r="Q62" s="118"/>
      <c r="R62" s="116"/>
      <c r="S62" s="105"/>
    </row>
    <row r="63" spans="1:19" x14ac:dyDescent="0.4">
      <c r="A63" s="61">
        <v>59</v>
      </c>
      <c r="B63" s="53" t="str">
        <f>IF(C63&lt;&gt;"",'基本情報(ローラー'!$D$3,"")</f>
        <v/>
      </c>
      <c r="C63" s="105"/>
      <c r="D63" s="105"/>
      <c r="E63" s="105" t="s">
        <v>76</v>
      </c>
      <c r="F63" s="112"/>
      <c r="G63" s="105"/>
      <c r="H63" s="105"/>
      <c r="I63" s="104"/>
      <c r="J63" s="104"/>
      <c r="K63" s="117"/>
      <c r="L63" s="114" t="str">
        <f t="shared" si="1"/>
        <v/>
      </c>
      <c r="M63" s="117"/>
      <c r="N63" s="116"/>
      <c r="O63" s="104" t="s">
        <v>76</v>
      </c>
      <c r="P63" s="110"/>
      <c r="Q63" s="118"/>
      <c r="R63" s="116"/>
      <c r="S63" s="105"/>
    </row>
    <row r="64" spans="1:19" x14ac:dyDescent="0.4">
      <c r="A64" s="61">
        <v>60</v>
      </c>
      <c r="B64" s="53" t="str">
        <f>IF(C64&lt;&gt;"",'基本情報(ローラー'!$D$3,"")</f>
        <v/>
      </c>
      <c r="C64" s="105"/>
      <c r="D64" s="105"/>
      <c r="E64" s="105" t="s">
        <v>76</v>
      </c>
      <c r="F64" s="112"/>
      <c r="G64" s="105"/>
      <c r="H64" s="105"/>
      <c r="I64" s="104"/>
      <c r="J64" s="104"/>
      <c r="K64" s="117"/>
      <c r="L64" s="114" t="str">
        <f t="shared" si="1"/>
        <v/>
      </c>
      <c r="M64" s="117"/>
      <c r="N64" s="119"/>
      <c r="O64" s="104" t="s">
        <v>76</v>
      </c>
      <c r="P64" s="110"/>
      <c r="Q64" s="118"/>
      <c r="R64" s="116"/>
      <c r="S64" s="105"/>
    </row>
  </sheetData>
  <sheetProtection algorithmName="SHA-512" hashValue="V8xs+2RlP3v7qXVKD1VB82No4LswKqWbo/f1gi+rGU4Wf6CHPoyihaNQvxbpVUagJGnFP4W4Fk6vE8J0tAKxaQ==" saltValue="ha97h33+1FwGfg+zf9eIEQ==" spinCount="100000" sheet="1" selectLockedCells="1"/>
  <mergeCells count="1">
    <mergeCell ref="S2:S3"/>
  </mergeCells>
  <phoneticPr fontId="2"/>
  <conditionalFormatting sqref="P11:P64">
    <cfRule type="expression" dxfId="2" priority="2">
      <formula>O11="× 出場しない"</formula>
    </cfRule>
  </conditionalFormatting>
  <conditionalFormatting sqref="P5:P10">
    <cfRule type="expression" dxfId="1" priority="1">
      <formula>O5="× 出場しない"</formula>
    </cfRule>
  </conditionalFormatting>
  <dataValidations count="5">
    <dataValidation type="list" allowBlank="1" showInputMessage="1" showErrorMessage="1" sqref="E4:E64" xr:uid="{BBC0AE43-A845-4D02-B928-EA9EEBFB9FA8}">
      <formula1>"　,クラシカル,フリー"</formula1>
    </dataValidation>
    <dataValidation type="list" allowBlank="1" showInputMessage="1" showErrorMessage="1" sqref="O5:O64" xr:uid="{7CA763DD-3077-49C0-9FFE-31BDA626F264}">
      <formula1>"　,〇 出場する,× 出場しない"</formula1>
    </dataValidation>
    <dataValidation type="list" allowBlank="1" showInputMessage="1" showErrorMessage="1" sqref="O4" xr:uid="{1866A888-7D9F-4F4D-A4C9-CF47E0F62F22}">
      <formula1>"〇 出場する,× 出場しない"</formula1>
    </dataValidation>
    <dataValidation type="list" allowBlank="1" showInputMessage="1" showErrorMessage="1" sqref="I4:I64" xr:uid="{AD7F407D-12D2-422E-BBF8-D7A5C74A488C}">
      <formula1>"1組 一般男子,2組 高校男子,3組 一般女子,4組 高校女子,5組 中学男子,6組 中学女子,7組 小学生男子（クラシカルのみ）,8組 小学生女子（クラシカルのみ） "</formula1>
    </dataValidation>
    <dataValidation type="list" allowBlank="1" showInputMessage="1" showErrorMessage="1" sqref="J4:J64" xr:uid="{1C583F8D-BD6A-45AA-AA71-CEEC27E7E715}">
      <formula1>"男子,女子"</formula1>
    </dataValidation>
  </dataValidations>
  <pageMargins left="0.70866141732283472" right="0.33" top="0.74803149606299213" bottom="0.74803149606299213" header="0.31496062992125984" footer="0.31496062992125984"/>
  <pageSetup paperSize="9" scale="4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64327-DA0E-4B22-94A4-222438382C2E}">
  <sheetPr>
    <tabColor theme="8" tint="0.59999389629810485"/>
    <pageSetUpPr fitToPage="1"/>
  </sheetPr>
  <dimension ref="A1:U64"/>
  <sheetViews>
    <sheetView showGridLines="0" showZeros="0" view="pageBreakPreview" zoomScale="90" zoomScaleNormal="100" zoomScaleSheetLayoutView="90" workbookViewId="0">
      <pane xSplit="1" ySplit="4" topLeftCell="B5" activePane="bottomRight" state="frozen"/>
      <selection activeCell="C15" sqref="C15"/>
      <selection pane="topRight" activeCell="C15" sqref="C15"/>
      <selection pane="bottomLeft" activeCell="C15" sqref="C15"/>
      <selection pane="bottomRight"/>
    </sheetView>
  </sheetViews>
  <sheetFormatPr defaultRowHeight="18.75" x14ac:dyDescent="0.4"/>
  <cols>
    <col min="1" max="1" width="7.125" bestFit="1" customWidth="1"/>
    <col min="2" max="2" width="14.5" customWidth="1"/>
    <col min="3" max="3" width="14.625" bestFit="1" customWidth="1"/>
    <col min="4" max="4" width="19.25" bestFit="1" customWidth="1"/>
    <col min="5" max="5" width="14.625" customWidth="1"/>
    <col min="6" max="6" width="9.25" customWidth="1"/>
    <col min="7" max="7" width="13" bestFit="1" customWidth="1"/>
    <col min="8" max="8" width="13.875" bestFit="1" customWidth="1"/>
    <col min="9" max="9" width="18.25" style="34" bestFit="1" customWidth="1"/>
    <col min="10" max="10" width="5.75" bestFit="1" customWidth="1"/>
    <col min="11" max="11" width="11.25" bestFit="1" customWidth="1"/>
    <col min="12" max="12" width="13" style="80" bestFit="1" customWidth="1"/>
    <col min="13" max="13" width="5.75" bestFit="1" customWidth="1"/>
    <col min="14" max="14" width="11" bestFit="1" customWidth="1"/>
    <col min="15" max="15" width="15.125" customWidth="1"/>
    <col min="16" max="16" width="11" style="83" bestFit="1" customWidth="1"/>
    <col min="17" max="17" width="14.875" customWidth="1"/>
    <col min="18" max="18" width="10.125" style="83" bestFit="1" customWidth="1"/>
    <col min="19" max="19" width="20.625" customWidth="1"/>
    <col min="20" max="20" width="11.625" bestFit="1" customWidth="1"/>
  </cols>
  <sheetData>
    <row r="1" spans="1:21" ht="25.5" x14ac:dyDescent="0.5">
      <c r="A1" s="34"/>
      <c r="B1" s="69" t="s">
        <v>94</v>
      </c>
      <c r="C1" s="69"/>
      <c r="E1" s="34"/>
      <c r="F1" s="34"/>
      <c r="H1" s="34"/>
      <c r="J1" s="35"/>
      <c r="K1" s="34"/>
      <c r="L1" s="77"/>
      <c r="M1" s="35"/>
      <c r="N1" s="34"/>
      <c r="P1" s="34"/>
    </row>
    <row r="2" spans="1:21" x14ac:dyDescent="0.4">
      <c r="A2" s="34"/>
      <c r="B2" s="34" t="s">
        <v>105</v>
      </c>
      <c r="C2" s="34" t="s">
        <v>123</v>
      </c>
      <c r="D2" s="34"/>
      <c r="E2" s="34" t="s">
        <v>53</v>
      </c>
      <c r="F2" s="34"/>
      <c r="G2" t="s">
        <v>54</v>
      </c>
      <c r="H2" s="34"/>
      <c r="I2" s="34" t="s">
        <v>55</v>
      </c>
      <c r="J2" s="35"/>
      <c r="K2" s="34" t="s">
        <v>56</v>
      </c>
      <c r="L2" s="78" t="s">
        <v>103</v>
      </c>
      <c r="M2" s="35"/>
      <c r="N2" s="34" t="s">
        <v>57</v>
      </c>
      <c r="O2" s="36" t="s">
        <v>58</v>
      </c>
      <c r="P2" s="34" t="s">
        <v>59</v>
      </c>
      <c r="Q2" t="s">
        <v>60</v>
      </c>
      <c r="S2" s="123" t="s">
        <v>10</v>
      </c>
    </row>
    <row r="3" spans="1:21" x14ac:dyDescent="0.4">
      <c r="A3" s="37" t="s">
        <v>61</v>
      </c>
      <c r="B3" s="41" t="s">
        <v>106</v>
      </c>
      <c r="C3" s="38" t="s">
        <v>11</v>
      </c>
      <c r="D3" s="121" t="s">
        <v>119</v>
      </c>
      <c r="E3" s="39" t="s">
        <v>62</v>
      </c>
      <c r="F3" s="41" t="s">
        <v>63</v>
      </c>
      <c r="G3" s="40" t="s">
        <v>64</v>
      </c>
      <c r="H3" s="37" t="s">
        <v>14</v>
      </c>
      <c r="I3" s="41" t="s">
        <v>62</v>
      </c>
      <c r="J3" s="40" t="s">
        <v>65</v>
      </c>
      <c r="K3" s="41" t="s">
        <v>66</v>
      </c>
      <c r="L3" s="76" t="s">
        <v>104</v>
      </c>
      <c r="M3" s="42" t="s">
        <v>67</v>
      </c>
      <c r="N3" s="37" t="s">
        <v>68</v>
      </c>
      <c r="O3" s="39" t="s">
        <v>62</v>
      </c>
      <c r="P3" s="37" t="s">
        <v>68</v>
      </c>
      <c r="Q3" s="40" t="s">
        <v>69</v>
      </c>
      <c r="R3" s="85" t="s">
        <v>70</v>
      </c>
      <c r="S3" s="124"/>
      <c r="T3" s="43" t="s">
        <v>71</v>
      </c>
    </row>
    <row r="4" spans="1:21" s="7" customFormat="1" ht="21.75" customHeight="1" x14ac:dyDescent="0.4">
      <c r="A4" s="44" t="s">
        <v>9</v>
      </c>
      <c r="B4" s="44" t="s">
        <v>109</v>
      </c>
      <c r="C4" s="45" t="s">
        <v>13</v>
      </c>
      <c r="D4" s="45" t="s">
        <v>120</v>
      </c>
      <c r="E4" s="45" t="s">
        <v>72</v>
      </c>
      <c r="F4" s="46">
        <v>1</v>
      </c>
      <c r="G4" s="47" t="s">
        <v>18</v>
      </c>
      <c r="H4" s="46" t="s">
        <v>19</v>
      </c>
      <c r="I4" s="84" t="s">
        <v>73</v>
      </c>
      <c r="J4" s="47" t="s">
        <v>74</v>
      </c>
      <c r="K4" s="48">
        <v>39174</v>
      </c>
      <c r="L4" s="79">
        <f>IF(K4="","",DATEDIF(K4,$T$4,"Y"))</f>
        <v>16</v>
      </c>
      <c r="M4" s="49">
        <v>2</v>
      </c>
      <c r="N4" s="44">
        <v>12345678</v>
      </c>
      <c r="O4" s="50" t="s">
        <v>75</v>
      </c>
      <c r="P4" s="44">
        <v>12345678</v>
      </c>
      <c r="Q4" s="51" t="s">
        <v>88</v>
      </c>
      <c r="R4" s="90">
        <v>12345678</v>
      </c>
      <c r="S4" s="46"/>
      <c r="T4" s="52">
        <v>45185</v>
      </c>
      <c r="U4"/>
    </row>
    <row r="5" spans="1:21" x14ac:dyDescent="0.4">
      <c r="A5" s="53">
        <v>1</v>
      </c>
      <c r="B5" s="53" t="s">
        <v>112</v>
      </c>
      <c r="C5" s="54" t="s">
        <v>77</v>
      </c>
      <c r="D5" s="104" t="s">
        <v>121</v>
      </c>
      <c r="E5" s="55" t="s">
        <v>72</v>
      </c>
      <c r="F5" s="54">
        <v>1</v>
      </c>
      <c r="G5" s="56" t="s">
        <v>18</v>
      </c>
      <c r="H5" s="104" t="s">
        <v>19</v>
      </c>
      <c r="I5" s="54" t="s">
        <v>78</v>
      </c>
      <c r="J5" s="56" t="s">
        <v>74</v>
      </c>
      <c r="K5" s="57">
        <v>38808</v>
      </c>
      <c r="L5" s="81">
        <f t="shared" ref="L5:L64" si="0">IF(K5="","",DATEDIF(K5,$T$4,"Y"))</f>
        <v>17</v>
      </c>
      <c r="M5" s="58">
        <v>3</v>
      </c>
      <c r="N5" s="59" t="s">
        <v>79</v>
      </c>
      <c r="O5" s="56" t="s">
        <v>75</v>
      </c>
      <c r="P5" s="59">
        <v>33000001</v>
      </c>
      <c r="Q5" s="60" t="s">
        <v>88</v>
      </c>
      <c r="R5" s="91">
        <v>12345678</v>
      </c>
      <c r="S5" s="54"/>
    </row>
    <row r="6" spans="1:21" x14ac:dyDescent="0.4">
      <c r="A6" s="61">
        <v>2</v>
      </c>
      <c r="B6" s="53" t="s">
        <v>112</v>
      </c>
      <c r="C6" s="54" t="s">
        <v>77</v>
      </c>
      <c r="D6" s="104" t="s">
        <v>121</v>
      </c>
      <c r="E6" s="55" t="s">
        <v>72</v>
      </c>
      <c r="F6" s="55">
        <v>2</v>
      </c>
      <c r="G6" s="62" t="s">
        <v>80</v>
      </c>
      <c r="H6" s="105" t="s">
        <v>81</v>
      </c>
      <c r="I6" s="54" t="s">
        <v>78</v>
      </c>
      <c r="J6" s="56" t="s">
        <v>74</v>
      </c>
      <c r="K6" s="63">
        <v>39203</v>
      </c>
      <c r="L6" s="82">
        <f t="shared" si="0"/>
        <v>16</v>
      </c>
      <c r="M6" s="64">
        <v>2</v>
      </c>
      <c r="N6" s="65" t="s">
        <v>82</v>
      </c>
      <c r="O6" s="56" t="s">
        <v>75</v>
      </c>
      <c r="P6" s="59">
        <v>33000002</v>
      </c>
      <c r="Q6" s="60" t="s">
        <v>88</v>
      </c>
      <c r="R6" s="91">
        <v>12345678</v>
      </c>
      <c r="S6" s="55"/>
    </row>
    <row r="7" spans="1:21" x14ac:dyDescent="0.4">
      <c r="A7" s="61">
        <v>3</v>
      </c>
      <c r="B7" s="53" t="s">
        <v>112</v>
      </c>
      <c r="C7" s="54" t="s">
        <v>77</v>
      </c>
      <c r="D7" s="104" t="s">
        <v>121</v>
      </c>
      <c r="E7" s="55" t="s">
        <v>72</v>
      </c>
      <c r="F7" s="55">
        <v>3</v>
      </c>
      <c r="G7" s="62" t="s">
        <v>83</v>
      </c>
      <c r="H7" s="105" t="s">
        <v>84</v>
      </c>
      <c r="I7" s="54" t="s">
        <v>78</v>
      </c>
      <c r="J7" s="56" t="s">
        <v>74</v>
      </c>
      <c r="K7" s="63">
        <v>38869</v>
      </c>
      <c r="L7" s="82">
        <f t="shared" si="0"/>
        <v>17</v>
      </c>
      <c r="M7" s="64">
        <v>1</v>
      </c>
      <c r="N7" s="65" t="s">
        <v>85</v>
      </c>
      <c r="O7" s="56" t="s">
        <v>86</v>
      </c>
      <c r="P7" s="59"/>
      <c r="Q7" s="60" t="s">
        <v>88</v>
      </c>
      <c r="R7" s="91">
        <v>12345678</v>
      </c>
      <c r="S7" s="55"/>
    </row>
    <row r="8" spans="1:21" x14ac:dyDescent="0.4">
      <c r="A8" s="61">
        <v>4</v>
      </c>
      <c r="B8" s="53" t="s">
        <v>112</v>
      </c>
      <c r="C8" s="54" t="s">
        <v>77</v>
      </c>
      <c r="D8" s="104" t="s">
        <v>121</v>
      </c>
      <c r="E8" s="55" t="s">
        <v>87</v>
      </c>
      <c r="F8" s="55">
        <v>1</v>
      </c>
      <c r="G8" s="62" t="s">
        <v>83</v>
      </c>
      <c r="H8" s="105" t="s">
        <v>84</v>
      </c>
      <c r="I8" s="54" t="s">
        <v>78</v>
      </c>
      <c r="J8" s="56" t="s">
        <v>74</v>
      </c>
      <c r="K8" s="63">
        <v>38869</v>
      </c>
      <c r="L8" s="82">
        <f t="shared" si="0"/>
        <v>17</v>
      </c>
      <c r="M8" s="64">
        <v>1</v>
      </c>
      <c r="N8" s="65" t="s">
        <v>85</v>
      </c>
      <c r="O8" s="56" t="s">
        <v>86</v>
      </c>
      <c r="P8" s="59"/>
      <c r="Q8" s="60" t="s">
        <v>88</v>
      </c>
      <c r="R8" s="91">
        <v>12345678</v>
      </c>
      <c r="S8" s="55"/>
    </row>
    <row r="9" spans="1:21" x14ac:dyDescent="0.4">
      <c r="A9" s="61">
        <v>5</v>
      </c>
      <c r="B9" s="53" t="s">
        <v>112</v>
      </c>
      <c r="C9" s="54" t="s">
        <v>77</v>
      </c>
      <c r="D9" s="104" t="s">
        <v>121</v>
      </c>
      <c r="E9" s="55" t="s">
        <v>87</v>
      </c>
      <c r="F9" s="55">
        <v>2</v>
      </c>
      <c r="G9" s="62" t="s">
        <v>18</v>
      </c>
      <c r="H9" s="105" t="s">
        <v>19</v>
      </c>
      <c r="I9" s="54" t="s">
        <v>78</v>
      </c>
      <c r="J9" s="56" t="s">
        <v>74</v>
      </c>
      <c r="K9" s="57">
        <v>38808</v>
      </c>
      <c r="L9" s="82">
        <f t="shared" si="0"/>
        <v>17</v>
      </c>
      <c r="M9" s="64">
        <v>3</v>
      </c>
      <c r="N9" s="59" t="s">
        <v>79</v>
      </c>
      <c r="O9" s="56" t="s">
        <v>89</v>
      </c>
      <c r="P9" s="59"/>
      <c r="Q9" s="60" t="s">
        <v>88</v>
      </c>
      <c r="R9" s="91">
        <v>12345678</v>
      </c>
      <c r="S9" s="55"/>
    </row>
    <row r="10" spans="1:21" x14ac:dyDescent="0.4">
      <c r="A10" s="61">
        <v>6</v>
      </c>
      <c r="B10" s="53" t="s">
        <v>112</v>
      </c>
      <c r="C10" s="54" t="s">
        <v>77</v>
      </c>
      <c r="D10" s="104" t="s">
        <v>121</v>
      </c>
      <c r="E10" s="55" t="s">
        <v>87</v>
      </c>
      <c r="F10" s="55">
        <v>3</v>
      </c>
      <c r="G10" s="62" t="s">
        <v>80</v>
      </c>
      <c r="H10" s="105" t="s">
        <v>81</v>
      </c>
      <c r="I10" s="54" t="s">
        <v>78</v>
      </c>
      <c r="J10" s="56" t="s">
        <v>74</v>
      </c>
      <c r="K10" s="63">
        <v>39203</v>
      </c>
      <c r="L10" s="82">
        <f t="shared" si="0"/>
        <v>16</v>
      </c>
      <c r="M10" s="64">
        <v>2</v>
      </c>
      <c r="N10" s="65" t="s">
        <v>82</v>
      </c>
      <c r="O10" s="56" t="s">
        <v>75</v>
      </c>
      <c r="P10" s="59">
        <v>33000002</v>
      </c>
      <c r="Q10" s="60" t="s">
        <v>88</v>
      </c>
      <c r="R10" s="91">
        <v>12345678</v>
      </c>
      <c r="S10" s="55"/>
    </row>
    <row r="11" spans="1:21" x14ac:dyDescent="0.4">
      <c r="A11" s="61">
        <v>7</v>
      </c>
      <c r="B11" s="53" t="s">
        <v>112</v>
      </c>
      <c r="C11" s="54" t="s">
        <v>113</v>
      </c>
      <c r="D11" s="105" t="s">
        <v>122</v>
      </c>
      <c r="E11" s="55" t="s">
        <v>114</v>
      </c>
      <c r="F11" s="55"/>
      <c r="G11" s="62" t="s">
        <v>115</v>
      </c>
      <c r="H11" s="105" t="s">
        <v>117</v>
      </c>
      <c r="I11" s="54" t="s">
        <v>73</v>
      </c>
      <c r="J11" s="56" t="s">
        <v>118</v>
      </c>
      <c r="K11" s="63">
        <v>40056</v>
      </c>
      <c r="L11" s="82">
        <f t="shared" si="0"/>
        <v>14</v>
      </c>
      <c r="M11" s="64">
        <v>2</v>
      </c>
      <c r="N11" s="66"/>
      <c r="O11" s="56" t="s">
        <v>76</v>
      </c>
      <c r="P11" s="59"/>
      <c r="Q11" s="60" t="s">
        <v>88</v>
      </c>
      <c r="R11" s="91">
        <v>12345678</v>
      </c>
      <c r="S11" s="55"/>
    </row>
    <row r="12" spans="1:21" x14ac:dyDescent="0.4">
      <c r="A12" s="61">
        <v>8</v>
      </c>
      <c r="B12" s="53" t="s">
        <v>112</v>
      </c>
      <c r="C12" s="54" t="s">
        <v>113</v>
      </c>
      <c r="D12" s="105" t="s">
        <v>122</v>
      </c>
      <c r="E12" s="55" t="s">
        <v>116</v>
      </c>
      <c r="F12" s="55"/>
      <c r="G12" s="62" t="s">
        <v>115</v>
      </c>
      <c r="H12" s="105" t="s">
        <v>117</v>
      </c>
      <c r="I12" s="54" t="s">
        <v>73</v>
      </c>
      <c r="J12" s="56" t="s">
        <v>118</v>
      </c>
      <c r="K12" s="63">
        <v>40056</v>
      </c>
      <c r="L12" s="82">
        <f t="shared" si="0"/>
        <v>14</v>
      </c>
      <c r="M12" s="64">
        <v>2</v>
      </c>
      <c r="N12" s="66"/>
      <c r="O12" s="56" t="s">
        <v>76</v>
      </c>
      <c r="P12" s="59"/>
      <c r="Q12" s="60" t="s">
        <v>88</v>
      </c>
      <c r="R12" s="91">
        <v>12345678</v>
      </c>
      <c r="S12" s="55"/>
    </row>
    <row r="13" spans="1:21" x14ac:dyDescent="0.4">
      <c r="A13" s="61">
        <v>9</v>
      </c>
      <c r="B13" s="53"/>
      <c r="C13" s="54"/>
      <c r="D13" s="105"/>
      <c r="E13" s="55"/>
      <c r="F13" s="55"/>
      <c r="G13" s="62"/>
      <c r="H13" s="105"/>
      <c r="I13" s="54"/>
      <c r="J13" s="56"/>
      <c r="K13" s="55"/>
      <c r="L13" s="82" t="str">
        <f t="shared" si="0"/>
        <v/>
      </c>
      <c r="M13" s="64"/>
      <c r="N13" s="66"/>
      <c r="O13" s="56" t="s">
        <v>76</v>
      </c>
      <c r="P13" s="59"/>
      <c r="Q13" s="62"/>
      <c r="R13" s="92"/>
      <c r="S13" s="55"/>
    </row>
    <row r="14" spans="1:21" x14ac:dyDescent="0.4">
      <c r="A14" s="61">
        <v>10</v>
      </c>
      <c r="B14" s="53"/>
      <c r="C14" s="54"/>
      <c r="D14" s="105"/>
      <c r="E14" s="55"/>
      <c r="F14" s="55"/>
      <c r="G14" s="62"/>
      <c r="H14" s="105"/>
      <c r="I14" s="54"/>
      <c r="J14" s="56"/>
      <c r="K14" s="55"/>
      <c r="L14" s="82" t="str">
        <f t="shared" si="0"/>
        <v/>
      </c>
      <c r="M14" s="64"/>
      <c r="N14" s="66"/>
      <c r="O14" s="56" t="s">
        <v>76</v>
      </c>
      <c r="P14" s="59"/>
      <c r="Q14" s="62"/>
      <c r="R14" s="92"/>
      <c r="S14" s="55"/>
    </row>
    <row r="15" spans="1:21" x14ac:dyDescent="0.4">
      <c r="A15" s="61">
        <v>11</v>
      </c>
      <c r="B15" s="61"/>
      <c r="C15" s="55"/>
      <c r="D15" s="105"/>
      <c r="E15" s="55"/>
      <c r="F15" s="55"/>
      <c r="G15" s="62"/>
      <c r="H15" s="105"/>
      <c r="I15" s="54"/>
      <c r="J15" s="56"/>
      <c r="K15" s="55"/>
      <c r="L15" s="82" t="str">
        <f t="shared" si="0"/>
        <v/>
      </c>
      <c r="M15" s="64"/>
      <c r="N15" s="66"/>
      <c r="O15" s="56" t="s">
        <v>76</v>
      </c>
      <c r="P15" s="59"/>
      <c r="Q15" s="62"/>
      <c r="R15" s="92"/>
      <c r="S15" s="55"/>
    </row>
    <row r="16" spans="1:21" x14ac:dyDescent="0.4">
      <c r="A16" s="61">
        <v>12</v>
      </c>
      <c r="B16" s="61"/>
      <c r="C16" s="55"/>
      <c r="D16" s="105"/>
      <c r="E16" s="55" t="s">
        <v>76</v>
      </c>
      <c r="F16" s="55"/>
      <c r="G16" s="62"/>
      <c r="H16" s="105"/>
      <c r="I16" s="54"/>
      <c r="J16" s="56"/>
      <c r="K16" s="55"/>
      <c r="L16" s="82" t="str">
        <f t="shared" si="0"/>
        <v/>
      </c>
      <c r="M16" s="64"/>
      <c r="N16" s="66"/>
      <c r="O16" s="56" t="s">
        <v>76</v>
      </c>
      <c r="P16" s="59"/>
      <c r="Q16" s="62"/>
      <c r="R16" s="92"/>
      <c r="S16" s="55"/>
    </row>
    <row r="17" spans="1:19" x14ac:dyDescent="0.4">
      <c r="A17" s="61">
        <v>13</v>
      </c>
      <c r="B17" s="61"/>
      <c r="C17" s="55"/>
      <c r="D17" s="105"/>
      <c r="E17" s="55" t="s">
        <v>76</v>
      </c>
      <c r="F17" s="55"/>
      <c r="G17" s="62"/>
      <c r="H17" s="105"/>
      <c r="I17" s="54"/>
      <c r="J17" s="56"/>
      <c r="K17" s="55"/>
      <c r="L17" s="82" t="str">
        <f t="shared" si="0"/>
        <v/>
      </c>
      <c r="M17" s="64"/>
      <c r="N17" s="66"/>
      <c r="O17" s="56" t="s">
        <v>76</v>
      </c>
      <c r="P17" s="59"/>
      <c r="Q17" s="62"/>
      <c r="R17" s="92"/>
      <c r="S17" s="55"/>
    </row>
    <row r="18" spans="1:19" x14ac:dyDescent="0.4">
      <c r="A18" s="61">
        <v>14</v>
      </c>
      <c r="B18" s="61"/>
      <c r="C18" s="55"/>
      <c r="D18" s="105"/>
      <c r="E18" s="55" t="s">
        <v>76</v>
      </c>
      <c r="F18" s="55"/>
      <c r="G18" s="62"/>
      <c r="H18" s="105"/>
      <c r="I18" s="54"/>
      <c r="J18" s="56"/>
      <c r="K18" s="55"/>
      <c r="L18" s="82" t="str">
        <f t="shared" si="0"/>
        <v/>
      </c>
      <c r="M18" s="64"/>
      <c r="N18" s="66"/>
      <c r="O18" s="56" t="s">
        <v>76</v>
      </c>
      <c r="P18" s="59"/>
      <c r="Q18" s="62"/>
      <c r="R18" s="92"/>
      <c r="S18" s="55"/>
    </row>
    <row r="19" spans="1:19" x14ac:dyDescent="0.4">
      <c r="A19" s="61">
        <v>15</v>
      </c>
      <c r="B19" s="61"/>
      <c r="C19" s="55"/>
      <c r="D19" s="105"/>
      <c r="E19" s="55" t="s">
        <v>76</v>
      </c>
      <c r="F19" s="55"/>
      <c r="G19" s="62"/>
      <c r="H19" s="105"/>
      <c r="I19" s="54"/>
      <c r="J19" s="56"/>
      <c r="K19" s="55"/>
      <c r="L19" s="82" t="str">
        <f t="shared" si="0"/>
        <v/>
      </c>
      <c r="M19" s="64"/>
      <c r="N19" s="66"/>
      <c r="O19" s="56" t="s">
        <v>76</v>
      </c>
      <c r="P19" s="59"/>
      <c r="Q19" s="62"/>
      <c r="R19" s="92"/>
      <c r="S19" s="55"/>
    </row>
    <row r="20" spans="1:19" x14ac:dyDescent="0.4">
      <c r="A20" s="61">
        <v>16</v>
      </c>
      <c r="B20" s="61"/>
      <c r="C20" s="55"/>
      <c r="D20" s="105"/>
      <c r="E20" s="55" t="s">
        <v>76</v>
      </c>
      <c r="F20" s="55"/>
      <c r="G20" s="62"/>
      <c r="H20" s="105"/>
      <c r="I20" s="54"/>
      <c r="J20" s="56"/>
      <c r="K20" s="55"/>
      <c r="L20" s="82" t="str">
        <f t="shared" si="0"/>
        <v/>
      </c>
      <c r="M20" s="64"/>
      <c r="N20" s="66"/>
      <c r="O20" s="56" t="s">
        <v>76</v>
      </c>
      <c r="P20" s="59"/>
      <c r="Q20" s="62"/>
      <c r="R20" s="92"/>
      <c r="S20" s="55"/>
    </row>
    <row r="21" spans="1:19" x14ac:dyDescent="0.4">
      <c r="A21" s="61">
        <v>17</v>
      </c>
      <c r="B21" s="61"/>
      <c r="C21" s="55"/>
      <c r="D21" s="105"/>
      <c r="E21" s="55" t="s">
        <v>76</v>
      </c>
      <c r="F21" s="55"/>
      <c r="G21" s="62"/>
      <c r="H21" s="105"/>
      <c r="I21" s="54"/>
      <c r="J21" s="56"/>
      <c r="K21" s="55"/>
      <c r="L21" s="82" t="str">
        <f t="shared" si="0"/>
        <v/>
      </c>
      <c r="M21" s="64"/>
      <c r="N21" s="66"/>
      <c r="O21" s="56" t="s">
        <v>76</v>
      </c>
      <c r="P21" s="59"/>
      <c r="Q21" s="62"/>
      <c r="R21" s="92"/>
      <c r="S21" s="55"/>
    </row>
    <row r="22" spans="1:19" x14ac:dyDescent="0.4">
      <c r="A22" s="61">
        <v>18</v>
      </c>
      <c r="B22" s="61"/>
      <c r="C22" s="55"/>
      <c r="D22" s="105"/>
      <c r="E22" s="55" t="s">
        <v>76</v>
      </c>
      <c r="F22" s="55"/>
      <c r="G22" s="62"/>
      <c r="H22" s="105"/>
      <c r="I22" s="54"/>
      <c r="J22" s="56"/>
      <c r="K22" s="55"/>
      <c r="L22" s="82" t="str">
        <f t="shared" si="0"/>
        <v/>
      </c>
      <c r="M22" s="64"/>
      <c r="N22" s="66"/>
      <c r="O22" s="56" t="s">
        <v>76</v>
      </c>
      <c r="P22" s="59"/>
      <c r="Q22" s="62"/>
      <c r="R22" s="92"/>
      <c r="S22" s="55"/>
    </row>
    <row r="23" spans="1:19" x14ac:dyDescent="0.4">
      <c r="A23" s="61">
        <v>19</v>
      </c>
      <c r="B23" s="61"/>
      <c r="C23" s="55"/>
      <c r="D23" s="105"/>
      <c r="E23" s="55" t="s">
        <v>76</v>
      </c>
      <c r="F23" s="55"/>
      <c r="G23" s="62"/>
      <c r="H23" s="55"/>
      <c r="I23" s="54"/>
      <c r="J23" s="56"/>
      <c r="K23" s="55"/>
      <c r="L23" s="82" t="str">
        <f t="shared" si="0"/>
        <v/>
      </c>
      <c r="M23" s="64"/>
      <c r="N23" s="66"/>
      <c r="O23" s="56" t="s">
        <v>76</v>
      </c>
      <c r="P23" s="59"/>
      <c r="Q23" s="62"/>
      <c r="R23" s="92"/>
      <c r="S23" s="55"/>
    </row>
    <row r="24" spans="1:19" x14ac:dyDescent="0.4">
      <c r="A24" s="61">
        <v>20</v>
      </c>
      <c r="B24" s="61"/>
      <c r="C24" s="55"/>
      <c r="D24" s="105"/>
      <c r="E24" s="55" t="s">
        <v>76</v>
      </c>
      <c r="F24" s="55"/>
      <c r="G24" s="62"/>
      <c r="H24" s="55"/>
      <c r="I24" s="54"/>
      <c r="J24" s="56"/>
      <c r="K24" s="55"/>
      <c r="L24" s="82" t="str">
        <f t="shared" si="0"/>
        <v/>
      </c>
      <c r="M24" s="64"/>
      <c r="N24" s="66"/>
      <c r="O24" s="56" t="s">
        <v>76</v>
      </c>
      <c r="P24" s="59"/>
      <c r="Q24" s="62"/>
      <c r="R24" s="92"/>
      <c r="S24" s="55"/>
    </row>
    <row r="25" spans="1:19" x14ac:dyDescent="0.4">
      <c r="A25" s="61">
        <v>21</v>
      </c>
      <c r="B25" s="61"/>
      <c r="C25" s="55"/>
      <c r="D25" s="105"/>
      <c r="E25" s="55" t="s">
        <v>76</v>
      </c>
      <c r="F25" s="55"/>
      <c r="G25" s="62"/>
      <c r="H25" s="55"/>
      <c r="I25" s="54"/>
      <c r="J25" s="56"/>
      <c r="K25" s="55"/>
      <c r="L25" s="82" t="str">
        <f t="shared" si="0"/>
        <v/>
      </c>
      <c r="M25" s="64"/>
      <c r="N25" s="66"/>
      <c r="O25" s="56" t="s">
        <v>76</v>
      </c>
      <c r="P25" s="59"/>
      <c r="Q25" s="62"/>
      <c r="R25" s="92"/>
      <c r="S25" s="55"/>
    </row>
    <row r="26" spans="1:19" x14ac:dyDescent="0.4">
      <c r="A26" s="61">
        <v>22</v>
      </c>
      <c r="B26" s="61"/>
      <c r="C26" s="55"/>
      <c r="D26" s="105"/>
      <c r="E26" s="55" t="s">
        <v>76</v>
      </c>
      <c r="F26" s="55"/>
      <c r="G26" s="62"/>
      <c r="H26" s="55"/>
      <c r="I26" s="54"/>
      <c r="J26" s="56"/>
      <c r="K26" s="55"/>
      <c r="L26" s="82" t="str">
        <f t="shared" si="0"/>
        <v/>
      </c>
      <c r="M26" s="64"/>
      <c r="N26" s="66"/>
      <c r="O26" s="56" t="s">
        <v>76</v>
      </c>
      <c r="P26" s="59"/>
      <c r="Q26" s="62"/>
      <c r="R26" s="92"/>
      <c r="S26" s="55"/>
    </row>
    <row r="27" spans="1:19" x14ac:dyDescent="0.4">
      <c r="A27" s="61">
        <v>23</v>
      </c>
      <c r="B27" s="61"/>
      <c r="C27" s="55"/>
      <c r="D27" s="105"/>
      <c r="E27" s="55" t="s">
        <v>76</v>
      </c>
      <c r="F27" s="55"/>
      <c r="G27" s="62"/>
      <c r="H27" s="55"/>
      <c r="I27" s="54"/>
      <c r="J27" s="56"/>
      <c r="K27" s="55"/>
      <c r="L27" s="82" t="str">
        <f t="shared" si="0"/>
        <v/>
      </c>
      <c r="M27" s="64"/>
      <c r="N27" s="66"/>
      <c r="O27" s="56" t="s">
        <v>76</v>
      </c>
      <c r="P27" s="59"/>
      <c r="Q27" s="62"/>
      <c r="R27" s="92"/>
      <c r="S27" s="55"/>
    </row>
    <row r="28" spans="1:19" x14ac:dyDescent="0.4">
      <c r="A28" s="61">
        <v>24</v>
      </c>
      <c r="B28" s="61"/>
      <c r="C28" s="55"/>
      <c r="D28" s="105"/>
      <c r="E28" s="55" t="s">
        <v>76</v>
      </c>
      <c r="F28" s="55"/>
      <c r="G28" s="62"/>
      <c r="H28" s="55"/>
      <c r="I28" s="54"/>
      <c r="J28" s="56"/>
      <c r="K28" s="55"/>
      <c r="L28" s="82" t="str">
        <f t="shared" si="0"/>
        <v/>
      </c>
      <c r="M28" s="64"/>
      <c r="N28" s="66"/>
      <c r="O28" s="56" t="s">
        <v>76</v>
      </c>
      <c r="P28" s="59"/>
      <c r="Q28" s="62"/>
      <c r="R28" s="92"/>
      <c r="S28" s="55"/>
    </row>
    <row r="29" spans="1:19" x14ac:dyDescent="0.4">
      <c r="A29" s="61">
        <v>25</v>
      </c>
      <c r="B29" s="61"/>
      <c r="C29" s="55"/>
      <c r="D29" s="105"/>
      <c r="E29" s="55" t="s">
        <v>76</v>
      </c>
      <c r="F29" s="55"/>
      <c r="G29" s="62"/>
      <c r="H29" s="55"/>
      <c r="I29" s="54"/>
      <c r="J29" s="56"/>
      <c r="K29" s="55"/>
      <c r="L29" s="82" t="str">
        <f t="shared" si="0"/>
        <v/>
      </c>
      <c r="M29" s="64"/>
      <c r="N29" s="66"/>
      <c r="O29" s="56" t="s">
        <v>76</v>
      </c>
      <c r="P29" s="59"/>
      <c r="Q29" s="62"/>
      <c r="R29" s="92"/>
      <c r="S29" s="55"/>
    </row>
    <row r="30" spans="1:19" x14ac:dyDescent="0.4">
      <c r="A30" s="61">
        <v>26</v>
      </c>
      <c r="B30" s="61"/>
      <c r="C30" s="55"/>
      <c r="D30" s="105"/>
      <c r="E30" s="55" t="s">
        <v>76</v>
      </c>
      <c r="F30" s="55"/>
      <c r="G30" s="62"/>
      <c r="H30" s="55"/>
      <c r="I30" s="54"/>
      <c r="J30" s="56"/>
      <c r="K30" s="55"/>
      <c r="L30" s="82" t="str">
        <f t="shared" si="0"/>
        <v/>
      </c>
      <c r="M30" s="64"/>
      <c r="N30" s="66"/>
      <c r="O30" s="56" t="s">
        <v>76</v>
      </c>
      <c r="P30" s="59"/>
      <c r="Q30" s="62"/>
      <c r="R30" s="92"/>
      <c r="S30" s="55"/>
    </row>
    <row r="31" spans="1:19" x14ac:dyDescent="0.4">
      <c r="A31" s="61">
        <v>27</v>
      </c>
      <c r="B31" s="61"/>
      <c r="C31" s="55"/>
      <c r="D31" s="105"/>
      <c r="E31" s="55" t="s">
        <v>76</v>
      </c>
      <c r="F31" s="55"/>
      <c r="G31" s="62"/>
      <c r="H31" s="55"/>
      <c r="I31" s="54"/>
      <c r="J31" s="56"/>
      <c r="K31" s="55"/>
      <c r="L31" s="82" t="str">
        <f t="shared" si="0"/>
        <v/>
      </c>
      <c r="M31" s="64"/>
      <c r="N31" s="66"/>
      <c r="O31" s="56" t="s">
        <v>76</v>
      </c>
      <c r="P31" s="59"/>
      <c r="Q31" s="62"/>
      <c r="R31" s="92"/>
      <c r="S31" s="55"/>
    </row>
    <row r="32" spans="1:19" x14ac:dyDescent="0.4">
      <c r="A32" s="61">
        <v>28</v>
      </c>
      <c r="B32" s="61"/>
      <c r="C32" s="55"/>
      <c r="D32" s="105"/>
      <c r="E32" s="55" t="s">
        <v>76</v>
      </c>
      <c r="F32" s="55"/>
      <c r="G32" s="62"/>
      <c r="H32" s="55"/>
      <c r="I32" s="54"/>
      <c r="J32" s="56"/>
      <c r="K32" s="55"/>
      <c r="L32" s="82" t="str">
        <f t="shared" si="0"/>
        <v/>
      </c>
      <c r="M32" s="64"/>
      <c r="N32" s="66"/>
      <c r="O32" s="56" t="s">
        <v>76</v>
      </c>
      <c r="P32" s="59"/>
      <c r="Q32" s="62"/>
      <c r="R32" s="92"/>
      <c r="S32" s="55"/>
    </row>
    <row r="33" spans="1:19" x14ac:dyDescent="0.4">
      <c r="A33" s="61">
        <v>29</v>
      </c>
      <c r="B33" s="61"/>
      <c r="C33" s="55"/>
      <c r="D33" s="105"/>
      <c r="E33" s="55" t="s">
        <v>76</v>
      </c>
      <c r="F33" s="55"/>
      <c r="G33" s="62"/>
      <c r="H33" s="55"/>
      <c r="I33" s="54"/>
      <c r="J33" s="56"/>
      <c r="K33" s="55"/>
      <c r="L33" s="82" t="str">
        <f t="shared" si="0"/>
        <v/>
      </c>
      <c r="M33" s="64"/>
      <c r="N33" s="66"/>
      <c r="O33" s="56" t="s">
        <v>76</v>
      </c>
      <c r="P33" s="59"/>
      <c r="Q33" s="62"/>
      <c r="R33" s="92"/>
      <c r="S33" s="55"/>
    </row>
    <row r="34" spans="1:19" x14ac:dyDescent="0.4">
      <c r="A34" s="61">
        <v>30</v>
      </c>
      <c r="B34" s="61"/>
      <c r="C34" s="55"/>
      <c r="D34" s="105"/>
      <c r="E34" s="55" t="s">
        <v>76</v>
      </c>
      <c r="F34" s="55"/>
      <c r="G34" s="62"/>
      <c r="H34" s="55"/>
      <c r="I34" s="54"/>
      <c r="J34" s="56"/>
      <c r="K34" s="55"/>
      <c r="L34" s="82" t="str">
        <f t="shared" si="0"/>
        <v/>
      </c>
      <c r="M34" s="64"/>
      <c r="N34" s="66"/>
      <c r="O34" s="56" t="s">
        <v>76</v>
      </c>
      <c r="P34" s="59"/>
      <c r="Q34" s="62"/>
      <c r="R34" s="92"/>
      <c r="S34" s="55"/>
    </row>
    <row r="35" spans="1:19" x14ac:dyDescent="0.4">
      <c r="A35" s="61">
        <v>31</v>
      </c>
      <c r="B35" s="61"/>
      <c r="C35" s="55"/>
      <c r="D35" s="105"/>
      <c r="E35" s="55" t="s">
        <v>76</v>
      </c>
      <c r="F35" s="55"/>
      <c r="G35" s="62"/>
      <c r="H35" s="55"/>
      <c r="I35" s="54"/>
      <c r="J35" s="56"/>
      <c r="K35" s="55"/>
      <c r="L35" s="82" t="str">
        <f t="shared" si="0"/>
        <v/>
      </c>
      <c r="M35" s="64"/>
      <c r="N35" s="66"/>
      <c r="O35" s="56" t="s">
        <v>76</v>
      </c>
      <c r="P35" s="59"/>
      <c r="Q35" s="62"/>
      <c r="R35" s="92"/>
      <c r="S35" s="55"/>
    </row>
    <row r="36" spans="1:19" x14ac:dyDescent="0.4">
      <c r="A36" s="61">
        <v>32</v>
      </c>
      <c r="B36" s="61"/>
      <c r="C36" s="55"/>
      <c r="D36" s="105"/>
      <c r="E36" s="55" t="s">
        <v>76</v>
      </c>
      <c r="F36" s="55"/>
      <c r="G36" s="62"/>
      <c r="H36" s="55"/>
      <c r="I36" s="54"/>
      <c r="J36" s="56"/>
      <c r="K36" s="55"/>
      <c r="L36" s="82" t="str">
        <f t="shared" si="0"/>
        <v/>
      </c>
      <c r="M36" s="64"/>
      <c r="N36" s="66"/>
      <c r="O36" s="56" t="s">
        <v>76</v>
      </c>
      <c r="P36" s="59"/>
      <c r="Q36" s="62"/>
      <c r="R36" s="92"/>
      <c r="S36" s="55"/>
    </row>
    <row r="37" spans="1:19" x14ac:dyDescent="0.4">
      <c r="A37" s="61">
        <v>33</v>
      </c>
      <c r="B37" s="61"/>
      <c r="C37" s="55"/>
      <c r="D37" s="105"/>
      <c r="E37" s="55" t="s">
        <v>76</v>
      </c>
      <c r="F37" s="55"/>
      <c r="G37" s="62"/>
      <c r="H37" s="55"/>
      <c r="I37" s="54"/>
      <c r="J37" s="56"/>
      <c r="K37" s="55"/>
      <c r="L37" s="82" t="str">
        <f t="shared" si="0"/>
        <v/>
      </c>
      <c r="M37" s="64"/>
      <c r="N37" s="66"/>
      <c r="O37" s="56" t="s">
        <v>76</v>
      </c>
      <c r="P37" s="59"/>
      <c r="Q37" s="62"/>
      <c r="R37" s="92"/>
      <c r="S37" s="55"/>
    </row>
    <row r="38" spans="1:19" x14ac:dyDescent="0.4">
      <c r="A38" s="61">
        <v>34</v>
      </c>
      <c r="B38" s="61"/>
      <c r="C38" s="55"/>
      <c r="D38" s="105"/>
      <c r="E38" s="55" t="s">
        <v>76</v>
      </c>
      <c r="F38" s="55"/>
      <c r="G38" s="62"/>
      <c r="H38" s="55"/>
      <c r="I38" s="54"/>
      <c r="J38" s="56"/>
      <c r="K38" s="55"/>
      <c r="L38" s="82" t="str">
        <f t="shared" si="0"/>
        <v/>
      </c>
      <c r="M38" s="64"/>
      <c r="N38" s="66"/>
      <c r="O38" s="56" t="s">
        <v>76</v>
      </c>
      <c r="P38" s="59"/>
      <c r="Q38" s="62"/>
      <c r="R38" s="92"/>
      <c r="S38" s="55"/>
    </row>
    <row r="39" spans="1:19" x14ac:dyDescent="0.4">
      <c r="A39" s="61">
        <v>35</v>
      </c>
      <c r="B39" s="61"/>
      <c r="C39" s="55"/>
      <c r="D39" s="105"/>
      <c r="E39" s="55" t="s">
        <v>76</v>
      </c>
      <c r="F39" s="55"/>
      <c r="G39" s="62"/>
      <c r="H39" s="55"/>
      <c r="I39" s="54"/>
      <c r="J39" s="56"/>
      <c r="K39" s="55"/>
      <c r="L39" s="82" t="str">
        <f t="shared" si="0"/>
        <v/>
      </c>
      <c r="M39" s="64"/>
      <c r="N39" s="66"/>
      <c r="O39" s="56" t="s">
        <v>76</v>
      </c>
      <c r="P39" s="59"/>
      <c r="Q39" s="62"/>
      <c r="R39" s="92"/>
      <c r="S39" s="55"/>
    </row>
    <row r="40" spans="1:19" x14ac:dyDescent="0.4">
      <c r="A40" s="61">
        <v>36</v>
      </c>
      <c r="B40" s="61"/>
      <c r="C40" s="55"/>
      <c r="D40" s="105"/>
      <c r="E40" s="55" t="s">
        <v>76</v>
      </c>
      <c r="F40" s="55"/>
      <c r="G40" s="62"/>
      <c r="H40" s="55"/>
      <c r="I40" s="54"/>
      <c r="J40" s="56"/>
      <c r="K40" s="55"/>
      <c r="L40" s="82" t="str">
        <f t="shared" si="0"/>
        <v/>
      </c>
      <c r="M40" s="64"/>
      <c r="N40" s="66"/>
      <c r="O40" s="56" t="s">
        <v>76</v>
      </c>
      <c r="P40" s="59"/>
      <c r="Q40" s="62"/>
      <c r="R40" s="92"/>
      <c r="S40" s="55"/>
    </row>
    <row r="41" spans="1:19" x14ac:dyDescent="0.4">
      <c r="A41" s="61">
        <v>37</v>
      </c>
      <c r="B41" s="61"/>
      <c r="C41" s="55"/>
      <c r="D41" s="105"/>
      <c r="E41" s="55" t="s">
        <v>76</v>
      </c>
      <c r="F41" s="55"/>
      <c r="G41" s="62"/>
      <c r="H41" s="55"/>
      <c r="I41" s="54"/>
      <c r="J41" s="56"/>
      <c r="K41" s="55"/>
      <c r="L41" s="82" t="str">
        <f t="shared" si="0"/>
        <v/>
      </c>
      <c r="M41" s="64"/>
      <c r="N41" s="66"/>
      <c r="O41" s="56" t="s">
        <v>76</v>
      </c>
      <c r="P41" s="59"/>
      <c r="Q41" s="62"/>
      <c r="R41" s="92"/>
      <c r="S41" s="55"/>
    </row>
    <row r="42" spans="1:19" x14ac:dyDescent="0.4">
      <c r="A42" s="61">
        <v>38</v>
      </c>
      <c r="B42" s="61"/>
      <c r="C42" s="55"/>
      <c r="D42" s="105"/>
      <c r="E42" s="55" t="s">
        <v>76</v>
      </c>
      <c r="F42" s="55"/>
      <c r="G42" s="62"/>
      <c r="H42" s="55"/>
      <c r="I42" s="54"/>
      <c r="J42" s="56"/>
      <c r="K42" s="55"/>
      <c r="L42" s="82" t="str">
        <f t="shared" si="0"/>
        <v/>
      </c>
      <c r="M42" s="64"/>
      <c r="N42" s="66"/>
      <c r="O42" s="56" t="s">
        <v>76</v>
      </c>
      <c r="P42" s="59"/>
      <c r="Q42" s="62"/>
      <c r="R42" s="92"/>
      <c r="S42" s="55"/>
    </row>
    <row r="43" spans="1:19" x14ac:dyDescent="0.4">
      <c r="A43" s="61">
        <v>39</v>
      </c>
      <c r="B43" s="61"/>
      <c r="C43" s="55"/>
      <c r="D43" s="105"/>
      <c r="E43" s="55" t="s">
        <v>76</v>
      </c>
      <c r="F43" s="55"/>
      <c r="G43" s="62"/>
      <c r="H43" s="55"/>
      <c r="I43" s="54"/>
      <c r="J43" s="56"/>
      <c r="K43" s="55"/>
      <c r="L43" s="82" t="str">
        <f t="shared" si="0"/>
        <v/>
      </c>
      <c r="M43" s="64"/>
      <c r="N43" s="66"/>
      <c r="O43" s="56" t="s">
        <v>76</v>
      </c>
      <c r="P43" s="59"/>
      <c r="Q43" s="62"/>
      <c r="R43" s="92"/>
      <c r="S43" s="55"/>
    </row>
    <row r="44" spans="1:19" x14ac:dyDescent="0.4">
      <c r="A44" s="61">
        <v>40</v>
      </c>
      <c r="B44" s="61"/>
      <c r="C44" s="55"/>
      <c r="D44" s="105"/>
      <c r="E44" s="55" t="s">
        <v>76</v>
      </c>
      <c r="F44" s="55"/>
      <c r="G44" s="62"/>
      <c r="H44" s="55"/>
      <c r="I44" s="54"/>
      <c r="J44" s="56"/>
      <c r="K44" s="55"/>
      <c r="L44" s="82" t="str">
        <f t="shared" si="0"/>
        <v/>
      </c>
      <c r="M44" s="64"/>
      <c r="N44" s="66"/>
      <c r="O44" s="56" t="s">
        <v>76</v>
      </c>
      <c r="P44" s="59"/>
      <c r="Q44" s="62"/>
      <c r="R44" s="92"/>
      <c r="S44" s="55"/>
    </row>
    <row r="45" spans="1:19" x14ac:dyDescent="0.4">
      <c r="A45" s="61">
        <v>41</v>
      </c>
      <c r="B45" s="61"/>
      <c r="C45" s="55"/>
      <c r="D45" s="105"/>
      <c r="E45" s="55" t="s">
        <v>76</v>
      </c>
      <c r="F45" s="55"/>
      <c r="G45" s="62"/>
      <c r="H45" s="55"/>
      <c r="I45" s="54"/>
      <c r="J45" s="56"/>
      <c r="K45" s="55"/>
      <c r="L45" s="82" t="str">
        <f t="shared" si="0"/>
        <v/>
      </c>
      <c r="M45" s="64"/>
      <c r="N45" s="66"/>
      <c r="O45" s="56" t="s">
        <v>76</v>
      </c>
      <c r="P45" s="59"/>
      <c r="Q45" s="62"/>
      <c r="R45" s="92"/>
      <c r="S45" s="55"/>
    </row>
    <row r="46" spans="1:19" x14ac:dyDescent="0.4">
      <c r="A46" s="61">
        <v>42</v>
      </c>
      <c r="B46" s="61"/>
      <c r="C46" s="55"/>
      <c r="D46" s="105"/>
      <c r="E46" s="55" t="s">
        <v>76</v>
      </c>
      <c r="F46" s="55"/>
      <c r="G46" s="62"/>
      <c r="H46" s="55"/>
      <c r="I46" s="54"/>
      <c r="J46" s="56"/>
      <c r="K46" s="55"/>
      <c r="L46" s="82" t="str">
        <f t="shared" si="0"/>
        <v/>
      </c>
      <c r="M46" s="64"/>
      <c r="N46" s="66"/>
      <c r="O46" s="56" t="s">
        <v>76</v>
      </c>
      <c r="P46" s="59"/>
      <c r="Q46" s="62"/>
      <c r="R46" s="92"/>
      <c r="S46" s="55"/>
    </row>
    <row r="47" spans="1:19" x14ac:dyDescent="0.4">
      <c r="A47" s="61">
        <v>43</v>
      </c>
      <c r="B47" s="61"/>
      <c r="C47" s="55"/>
      <c r="D47" s="105"/>
      <c r="E47" s="55" t="s">
        <v>76</v>
      </c>
      <c r="F47" s="55"/>
      <c r="G47" s="62"/>
      <c r="H47" s="55"/>
      <c r="I47" s="54"/>
      <c r="J47" s="56"/>
      <c r="K47" s="55"/>
      <c r="L47" s="82" t="str">
        <f t="shared" si="0"/>
        <v/>
      </c>
      <c r="M47" s="64"/>
      <c r="N47" s="66"/>
      <c r="O47" s="56" t="s">
        <v>76</v>
      </c>
      <c r="P47" s="59"/>
      <c r="Q47" s="62"/>
      <c r="R47" s="92"/>
      <c r="S47" s="55"/>
    </row>
    <row r="48" spans="1:19" x14ac:dyDescent="0.4">
      <c r="A48" s="61">
        <v>44</v>
      </c>
      <c r="B48" s="61"/>
      <c r="C48" s="55"/>
      <c r="D48" s="105"/>
      <c r="E48" s="55" t="s">
        <v>76</v>
      </c>
      <c r="F48" s="55"/>
      <c r="G48" s="62"/>
      <c r="H48" s="55"/>
      <c r="I48" s="54"/>
      <c r="J48" s="56"/>
      <c r="K48" s="55"/>
      <c r="L48" s="82" t="str">
        <f t="shared" si="0"/>
        <v/>
      </c>
      <c r="M48" s="64"/>
      <c r="N48" s="66"/>
      <c r="O48" s="56" t="s">
        <v>76</v>
      </c>
      <c r="P48" s="59"/>
      <c r="Q48" s="62"/>
      <c r="R48" s="92"/>
      <c r="S48" s="55"/>
    </row>
    <row r="49" spans="1:19" x14ac:dyDescent="0.4">
      <c r="A49" s="61">
        <v>45</v>
      </c>
      <c r="B49" s="61"/>
      <c r="C49" s="55"/>
      <c r="D49" s="105"/>
      <c r="E49" s="55" t="s">
        <v>76</v>
      </c>
      <c r="F49" s="55"/>
      <c r="G49" s="62"/>
      <c r="H49" s="55"/>
      <c r="I49" s="54"/>
      <c r="J49" s="56"/>
      <c r="K49" s="55"/>
      <c r="L49" s="82" t="str">
        <f t="shared" si="0"/>
        <v/>
      </c>
      <c r="M49" s="64"/>
      <c r="N49" s="66"/>
      <c r="O49" s="56" t="s">
        <v>76</v>
      </c>
      <c r="P49" s="59"/>
      <c r="Q49" s="62"/>
      <c r="R49" s="92"/>
      <c r="S49" s="55"/>
    </row>
    <row r="50" spans="1:19" x14ac:dyDescent="0.4">
      <c r="A50" s="61">
        <v>46</v>
      </c>
      <c r="B50" s="61"/>
      <c r="C50" s="55"/>
      <c r="D50" s="105"/>
      <c r="E50" s="55" t="s">
        <v>76</v>
      </c>
      <c r="F50" s="55"/>
      <c r="G50" s="62"/>
      <c r="H50" s="55"/>
      <c r="I50" s="54"/>
      <c r="J50" s="56"/>
      <c r="K50" s="55"/>
      <c r="L50" s="82" t="str">
        <f t="shared" si="0"/>
        <v/>
      </c>
      <c r="M50" s="64"/>
      <c r="N50" s="66"/>
      <c r="O50" s="56" t="s">
        <v>76</v>
      </c>
      <c r="P50" s="59"/>
      <c r="Q50" s="62"/>
      <c r="R50" s="92"/>
      <c r="S50" s="55"/>
    </row>
    <row r="51" spans="1:19" x14ac:dyDescent="0.4">
      <c r="A51" s="61">
        <v>47</v>
      </c>
      <c r="B51" s="61"/>
      <c r="C51" s="55"/>
      <c r="D51" s="105"/>
      <c r="E51" s="55" t="s">
        <v>76</v>
      </c>
      <c r="F51" s="55"/>
      <c r="G51" s="62"/>
      <c r="H51" s="55"/>
      <c r="I51" s="54"/>
      <c r="J51" s="56"/>
      <c r="K51" s="55"/>
      <c r="L51" s="82" t="str">
        <f t="shared" si="0"/>
        <v/>
      </c>
      <c r="M51" s="64"/>
      <c r="N51" s="66"/>
      <c r="O51" s="56" t="s">
        <v>76</v>
      </c>
      <c r="P51" s="59"/>
      <c r="Q51" s="62"/>
      <c r="R51" s="92"/>
      <c r="S51" s="55"/>
    </row>
    <row r="52" spans="1:19" x14ac:dyDescent="0.4">
      <c r="A52" s="61">
        <v>48</v>
      </c>
      <c r="B52" s="61"/>
      <c r="C52" s="55"/>
      <c r="D52" s="105"/>
      <c r="E52" s="55" t="s">
        <v>76</v>
      </c>
      <c r="F52" s="55"/>
      <c r="G52" s="62"/>
      <c r="H52" s="55"/>
      <c r="I52" s="54"/>
      <c r="J52" s="56"/>
      <c r="K52" s="55"/>
      <c r="L52" s="82" t="str">
        <f t="shared" si="0"/>
        <v/>
      </c>
      <c r="M52" s="64"/>
      <c r="N52" s="66"/>
      <c r="O52" s="56" t="s">
        <v>76</v>
      </c>
      <c r="P52" s="59"/>
      <c r="Q52" s="62"/>
      <c r="R52" s="92"/>
      <c r="S52" s="55"/>
    </row>
    <row r="53" spans="1:19" x14ac:dyDescent="0.4">
      <c r="A53" s="61">
        <v>49</v>
      </c>
      <c r="B53" s="61"/>
      <c r="C53" s="55"/>
      <c r="D53" s="105"/>
      <c r="E53" s="55" t="s">
        <v>76</v>
      </c>
      <c r="F53" s="55"/>
      <c r="G53" s="62"/>
      <c r="H53" s="55"/>
      <c r="I53" s="54"/>
      <c r="J53" s="56"/>
      <c r="K53" s="55"/>
      <c r="L53" s="82" t="str">
        <f t="shared" si="0"/>
        <v/>
      </c>
      <c r="M53" s="64"/>
      <c r="N53" s="66"/>
      <c r="O53" s="56" t="s">
        <v>76</v>
      </c>
      <c r="P53" s="59"/>
      <c r="Q53" s="62"/>
      <c r="R53" s="92"/>
      <c r="S53" s="55"/>
    </row>
    <row r="54" spans="1:19" x14ac:dyDescent="0.4">
      <c r="A54" s="61">
        <v>50</v>
      </c>
      <c r="B54" s="61"/>
      <c r="C54" s="55"/>
      <c r="D54" s="105"/>
      <c r="E54" s="55" t="s">
        <v>76</v>
      </c>
      <c r="F54" s="55"/>
      <c r="G54" s="62"/>
      <c r="H54" s="55"/>
      <c r="I54" s="54"/>
      <c r="J54" s="56"/>
      <c r="K54" s="55"/>
      <c r="L54" s="82" t="str">
        <f t="shared" si="0"/>
        <v/>
      </c>
      <c r="M54" s="64"/>
      <c r="N54" s="66"/>
      <c r="O54" s="56" t="s">
        <v>76</v>
      </c>
      <c r="P54" s="59"/>
      <c r="Q54" s="62"/>
      <c r="R54" s="92"/>
      <c r="S54" s="55"/>
    </row>
    <row r="55" spans="1:19" x14ac:dyDescent="0.4">
      <c r="A55" s="61">
        <v>51</v>
      </c>
      <c r="B55" s="61"/>
      <c r="C55" s="55"/>
      <c r="D55" s="105"/>
      <c r="E55" s="55" t="s">
        <v>76</v>
      </c>
      <c r="F55" s="55"/>
      <c r="G55" s="62"/>
      <c r="H55" s="55"/>
      <c r="I55" s="54"/>
      <c r="J55" s="56"/>
      <c r="K55" s="55"/>
      <c r="L55" s="82" t="str">
        <f t="shared" si="0"/>
        <v/>
      </c>
      <c r="M55" s="64"/>
      <c r="N55" s="66"/>
      <c r="O55" s="56" t="s">
        <v>76</v>
      </c>
      <c r="P55" s="59"/>
      <c r="Q55" s="62"/>
      <c r="R55" s="92"/>
      <c r="S55" s="55"/>
    </row>
    <row r="56" spans="1:19" x14ac:dyDescent="0.4">
      <c r="A56" s="61">
        <v>52</v>
      </c>
      <c r="B56" s="61"/>
      <c r="C56" s="55"/>
      <c r="D56" s="105"/>
      <c r="E56" s="55" t="s">
        <v>76</v>
      </c>
      <c r="F56" s="55"/>
      <c r="G56" s="62"/>
      <c r="H56" s="55"/>
      <c r="I56" s="54"/>
      <c r="J56" s="56"/>
      <c r="K56" s="55"/>
      <c r="L56" s="82" t="str">
        <f t="shared" si="0"/>
        <v/>
      </c>
      <c r="M56" s="64"/>
      <c r="N56" s="66"/>
      <c r="O56" s="56" t="s">
        <v>76</v>
      </c>
      <c r="P56" s="59"/>
      <c r="Q56" s="62"/>
      <c r="R56" s="92"/>
      <c r="S56" s="55"/>
    </row>
    <row r="57" spans="1:19" x14ac:dyDescent="0.4">
      <c r="A57" s="61">
        <v>53</v>
      </c>
      <c r="B57" s="61"/>
      <c r="C57" s="55"/>
      <c r="D57" s="105"/>
      <c r="E57" s="55" t="s">
        <v>76</v>
      </c>
      <c r="F57" s="55"/>
      <c r="G57" s="62"/>
      <c r="H57" s="55"/>
      <c r="I57" s="54"/>
      <c r="J57" s="56"/>
      <c r="K57" s="55"/>
      <c r="L57" s="82" t="str">
        <f t="shared" si="0"/>
        <v/>
      </c>
      <c r="M57" s="64"/>
      <c r="N57" s="66"/>
      <c r="O57" s="56" t="s">
        <v>76</v>
      </c>
      <c r="P57" s="59"/>
      <c r="Q57" s="62"/>
      <c r="R57" s="92"/>
      <c r="S57" s="55"/>
    </row>
    <row r="58" spans="1:19" x14ac:dyDescent="0.4">
      <c r="A58" s="61">
        <v>54</v>
      </c>
      <c r="B58" s="61"/>
      <c r="C58" s="55"/>
      <c r="D58" s="105"/>
      <c r="E58" s="55" t="s">
        <v>76</v>
      </c>
      <c r="F58" s="55"/>
      <c r="G58" s="62"/>
      <c r="H58" s="55"/>
      <c r="I58" s="54"/>
      <c r="J58" s="56"/>
      <c r="K58" s="55"/>
      <c r="L58" s="82" t="str">
        <f t="shared" si="0"/>
        <v/>
      </c>
      <c r="M58" s="64"/>
      <c r="N58" s="66"/>
      <c r="O58" s="56" t="s">
        <v>76</v>
      </c>
      <c r="P58" s="59"/>
      <c r="Q58" s="62"/>
      <c r="R58" s="92"/>
      <c r="S58" s="55"/>
    </row>
    <row r="59" spans="1:19" x14ac:dyDescent="0.4">
      <c r="A59" s="61">
        <v>55</v>
      </c>
      <c r="B59" s="61"/>
      <c r="C59" s="55"/>
      <c r="D59" s="105"/>
      <c r="E59" s="55" t="s">
        <v>76</v>
      </c>
      <c r="F59" s="55"/>
      <c r="G59" s="62"/>
      <c r="H59" s="55"/>
      <c r="I59" s="54"/>
      <c r="J59" s="56"/>
      <c r="K59" s="55"/>
      <c r="L59" s="82" t="str">
        <f t="shared" si="0"/>
        <v/>
      </c>
      <c r="M59" s="64"/>
      <c r="N59" s="66"/>
      <c r="O59" s="56" t="s">
        <v>76</v>
      </c>
      <c r="P59" s="59"/>
      <c r="Q59" s="62"/>
      <c r="R59" s="92"/>
      <c r="S59" s="55"/>
    </row>
    <row r="60" spans="1:19" x14ac:dyDescent="0.4">
      <c r="A60" s="61">
        <v>56</v>
      </c>
      <c r="B60" s="61"/>
      <c r="C60" s="55"/>
      <c r="D60" s="105"/>
      <c r="E60" s="55" t="s">
        <v>76</v>
      </c>
      <c r="F60" s="55"/>
      <c r="G60" s="62"/>
      <c r="H60" s="55"/>
      <c r="I60" s="54"/>
      <c r="J60" s="56"/>
      <c r="K60" s="55"/>
      <c r="L60" s="82" t="str">
        <f t="shared" si="0"/>
        <v/>
      </c>
      <c r="M60" s="64"/>
      <c r="N60" s="66"/>
      <c r="O60" s="56" t="s">
        <v>76</v>
      </c>
      <c r="P60" s="59"/>
      <c r="Q60" s="62"/>
      <c r="R60" s="92"/>
      <c r="S60" s="55"/>
    </row>
    <row r="61" spans="1:19" x14ac:dyDescent="0.4">
      <c r="A61" s="61">
        <v>57</v>
      </c>
      <c r="B61" s="61"/>
      <c r="C61" s="55"/>
      <c r="D61" s="105"/>
      <c r="E61" s="55" t="s">
        <v>76</v>
      </c>
      <c r="F61" s="55"/>
      <c r="G61" s="62"/>
      <c r="H61" s="55"/>
      <c r="I61" s="54"/>
      <c r="J61" s="56"/>
      <c r="K61" s="55"/>
      <c r="L61" s="82" t="str">
        <f t="shared" si="0"/>
        <v/>
      </c>
      <c r="M61" s="64"/>
      <c r="N61" s="66"/>
      <c r="O61" s="56" t="s">
        <v>76</v>
      </c>
      <c r="P61" s="59"/>
      <c r="Q61" s="62"/>
      <c r="R61" s="92"/>
      <c r="S61" s="55"/>
    </row>
    <row r="62" spans="1:19" x14ac:dyDescent="0.4">
      <c r="A62" s="61">
        <v>58</v>
      </c>
      <c r="B62" s="61"/>
      <c r="C62" s="55"/>
      <c r="D62" s="105"/>
      <c r="E62" s="55" t="s">
        <v>76</v>
      </c>
      <c r="F62" s="55"/>
      <c r="G62" s="62"/>
      <c r="H62" s="55"/>
      <c r="I62" s="54"/>
      <c r="J62" s="56"/>
      <c r="K62" s="55"/>
      <c r="L62" s="82" t="str">
        <f t="shared" si="0"/>
        <v/>
      </c>
      <c r="M62" s="64"/>
      <c r="N62" s="66"/>
      <c r="O62" s="56" t="s">
        <v>76</v>
      </c>
      <c r="P62" s="59"/>
      <c r="Q62" s="62"/>
      <c r="R62" s="92"/>
      <c r="S62" s="55"/>
    </row>
    <row r="63" spans="1:19" x14ac:dyDescent="0.4">
      <c r="A63" s="61">
        <v>59</v>
      </c>
      <c r="B63" s="61"/>
      <c r="C63" s="55"/>
      <c r="D63" s="105"/>
      <c r="E63" s="55" t="s">
        <v>76</v>
      </c>
      <c r="F63" s="55"/>
      <c r="G63" s="62"/>
      <c r="H63" s="55"/>
      <c r="I63" s="54"/>
      <c r="J63" s="56"/>
      <c r="K63" s="55"/>
      <c r="L63" s="82" t="str">
        <f t="shared" si="0"/>
        <v/>
      </c>
      <c r="M63" s="64"/>
      <c r="N63" s="66"/>
      <c r="O63" s="56" t="s">
        <v>76</v>
      </c>
      <c r="P63" s="59"/>
      <c r="Q63" s="62"/>
      <c r="R63" s="92"/>
      <c r="S63" s="55"/>
    </row>
    <row r="64" spans="1:19" x14ac:dyDescent="0.4">
      <c r="A64" s="61">
        <v>60</v>
      </c>
      <c r="B64" s="61"/>
      <c r="C64" s="55"/>
      <c r="D64" s="105"/>
      <c r="E64" s="55" t="s">
        <v>76</v>
      </c>
      <c r="F64" s="55"/>
      <c r="G64" s="62"/>
      <c r="H64" s="55"/>
      <c r="I64" s="54"/>
      <c r="J64" s="56"/>
      <c r="K64" s="55"/>
      <c r="L64" s="82" t="str">
        <f t="shared" si="0"/>
        <v/>
      </c>
      <c r="M64" s="64"/>
      <c r="N64" s="67"/>
      <c r="O64" s="56" t="s">
        <v>76</v>
      </c>
      <c r="P64" s="59"/>
      <c r="Q64" s="62"/>
      <c r="R64" s="92"/>
      <c r="S64" s="55"/>
    </row>
  </sheetData>
  <sheetProtection algorithmName="SHA-512" hashValue="dRb6L6ccYuk1svAzg7k7teJPsxGWxbmBt87XERYLif1Mo9KQ35XWF6kVkTVPgBfRC0BN2vzYG11X6jGFm/EpDA==" saltValue="wUNcwgOklYcPq58notFXbQ==" spinCount="100000" sheet="1" selectLockedCells="1" selectUnlockedCells="1"/>
  <mergeCells count="1">
    <mergeCell ref="S2:S3"/>
  </mergeCells>
  <phoneticPr fontId="2"/>
  <conditionalFormatting sqref="P5:P64">
    <cfRule type="expression" dxfId="0" priority="1">
      <formula>O5="× 出場しない"</formula>
    </cfRule>
  </conditionalFormatting>
  <dataValidations count="5">
    <dataValidation type="list" allowBlank="1" showInputMessage="1" showErrorMessage="1" sqref="J4:J64" xr:uid="{C15B6872-A645-41E7-BA9F-9F77E2B32A29}">
      <formula1>"男子,女子"</formula1>
    </dataValidation>
    <dataValidation type="list" allowBlank="1" showInputMessage="1" showErrorMessage="1" sqref="I4:I64" xr:uid="{C6E4DE74-9767-4602-8E18-E0C4BAEDFFB5}">
      <formula1>"1組 一般男子,2組 高校男子,3組 一般女子,4組 高校女子,5組 中学男子,6組 中学女子"</formula1>
    </dataValidation>
    <dataValidation type="list" allowBlank="1" showInputMessage="1" showErrorMessage="1" sqref="O4" xr:uid="{769B19B6-4082-446F-848E-F45985A1A3F5}">
      <formula1>"〇 出場する,× 出場しない"</formula1>
    </dataValidation>
    <dataValidation type="list" allowBlank="1" showInputMessage="1" showErrorMessage="1" sqref="O5:O64" xr:uid="{9D02AED9-01D3-4F86-B7F1-9FC9E6BB7A8A}">
      <formula1>"　,〇 出場する,× 出場しない"</formula1>
    </dataValidation>
    <dataValidation type="list" allowBlank="1" showInputMessage="1" showErrorMessage="1" sqref="E4:E64" xr:uid="{CE80FCCF-168A-49CF-B1D4-3DC6A3282DC1}">
      <formula1>"　,クラシカル,フリー"</formula1>
    </dataValidation>
  </dataValidations>
  <pageMargins left="0.70866141732283472" right="0.33" top="0.74803149606299213" bottom="0.74803149606299213" header="0.31496062992125984" footer="0.31496062992125984"/>
  <pageSetup paperSize="9" scale="50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22DE6-D9D9-412B-9D99-C83CD94306B9}">
  <sheetPr>
    <tabColor rgb="FFFF0000"/>
  </sheetPr>
  <dimension ref="A1:Z3"/>
  <sheetViews>
    <sheetView view="pageBreakPreview" zoomScale="85" zoomScaleNormal="100" zoomScaleSheetLayoutView="85" workbookViewId="0"/>
  </sheetViews>
  <sheetFormatPr defaultRowHeight="18.75" x14ac:dyDescent="0.4"/>
  <cols>
    <col min="1" max="25" width="10.625" customWidth="1"/>
  </cols>
  <sheetData>
    <row r="1" spans="1:26" ht="49.5" x14ac:dyDescent="0.4">
      <c r="A1" s="16" t="s">
        <v>126</v>
      </c>
      <c r="B1" s="18" t="s">
        <v>14</v>
      </c>
      <c r="C1" s="13" t="s">
        <v>15</v>
      </c>
      <c r="D1" s="16" t="s">
        <v>127</v>
      </c>
      <c r="E1" s="16" t="s">
        <v>14</v>
      </c>
      <c r="F1" s="21" t="s">
        <v>20</v>
      </c>
      <c r="G1" s="16" t="s">
        <v>24</v>
      </c>
      <c r="H1" s="16" t="s">
        <v>26</v>
      </c>
      <c r="I1" s="16" t="s">
        <v>95</v>
      </c>
      <c r="J1" s="16" t="s">
        <v>27</v>
      </c>
      <c r="K1" s="16" t="s">
        <v>28</v>
      </c>
      <c r="L1" s="24" t="s">
        <v>124</v>
      </c>
      <c r="M1" s="16" t="s">
        <v>128</v>
      </c>
      <c r="N1" s="16" t="s">
        <v>14</v>
      </c>
      <c r="O1" s="16" t="s">
        <v>36</v>
      </c>
      <c r="P1" s="21" t="s">
        <v>20</v>
      </c>
      <c r="Q1" s="27" t="s">
        <v>129</v>
      </c>
      <c r="R1" s="27" t="s">
        <v>100</v>
      </c>
      <c r="S1" s="27" t="s">
        <v>130</v>
      </c>
      <c r="T1" s="27" t="s">
        <v>131</v>
      </c>
      <c r="U1" s="29" t="s">
        <v>101</v>
      </c>
      <c r="V1" s="31" t="s">
        <v>43</v>
      </c>
      <c r="W1" s="16" t="s">
        <v>47</v>
      </c>
      <c r="X1" s="21" t="s">
        <v>48</v>
      </c>
      <c r="Y1" s="16" t="s">
        <v>12</v>
      </c>
      <c r="Z1" s="21" t="s">
        <v>27</v>
      </c>
    </row>
    <row r="2" spans="1:26" x14ac:dyDescent="0.4">
      <c r="A2" s="120">
        <f>'基本情報(ローラー'!D3</f>
        <v>0</v>
      </c>
      <c r="B2" s="120">
        <f>'基本情報(ローラー'!D4</f>
        <v>0</v>
      </c>
      <c r="C2" s="120">
        <f>'基本情報(ローラー'!D5</f>
        <v>0</v>
      </c>
      <c r="D2" s="120">
        <f>'基本情報(ローラー'!D6</f>
        <v>0</v>
      </c>
      <c r="E2" s="120">
        <f>'基本情報(ローラー'!D7</f>
        <v>0</v>
      </c>
      <c r="F2" s="120">
        <f>'基本情報(ローラー'!D8</f>
        <v>0</v>
      </c>
      <c r="G2" s="120">
        <f>'基本情報(ローラー'!D9</f>
        <v>0</v>
      </c>
      <c r="H2" s="120">
        <f>'基本情報(ローラー'!D10</f>
        <v>0</v>
      </c>
      <c r="I2" s="120">
        <f>'基本情報(ローラー'!D11</f>
        <v>0</v>
      </c>
      <c r="J2" s="120">
        <f>'基本情報(ローラー'!D12</f>
        <v>0</v>
      </c>
      <c r="K2" s="120">
        <f>'基本情報(ローラー'!D13</f>
        <v>0</v>
      </c>
      <c r="L2" s="120">
        <f>'基本情報(ローラー'!D14</f>
        <v>0</v>
      </c>
      <c r="M2" s="120">
        <f>'基本情報(ローラー'!D15</f>
        <v>0</v>
      </c>
      <c r="N2" s="120">
        <f>'基本情報(ローラー'!D16</f>
        <v>0</v>
      </c>
      <c r="O2" s="120">
        <f>'基本情報(ローラー'!D17</f>
        <v>0</v>
      </c>
      <c r="P2" s="120">
        <f>'基本情報(ローラー'!D18</f>
        <v>0</v>
      </c>
      <c r="Q2" s="120">
        <f>'基本情報(ローラー'!D19</f>
        <v>0</v>
      </c>
      <c r="R2" s="120">
        <f>'基本情報(ローラー'!D20</f>
        <v>0</v>
      </c>
      <c r="S2" s="120">
        <f>'基本情報(ローラー'!D21</f>
        <v>0</v>
      </c>
      <c r="T2" s="120">
        <f>'基本情報(ローラー'!D22</f>
        <v>0</v>
      </c>
      <c r="U2" s="120">
        <f>'基本情報(ローラー'!D23</f>
        <v>0</v>
      </c>
      <c r="V2" s="120">
        <f>'基本情報(ローラー'!D24</f>
        <v>0</v>
      </c>
      <c r="W2" s="120">
        <f>'基本情報(ローラー'!D25</f>
        <v>0</v>
      </c>
      <c r="X2" s="120">
        <f>'基本情報(ローラー'!D26</f>
        <v>0</v>
      </c>
      <c r="Y2" s="120">
        <f>'基本情報(ローラー'!D27</f>
        <v>0</v>
      </c>
      <c r="Z2" s="120">
        <f>'基本情報(ローラー'!D28</f>
        <v>0</v>
      </c>
    </row>
    <row r="3" spans="1:26" x14ac:dyDescent="0.4"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</sheetData>
  <sheetProtection algorithmName="SHA-512" hashValue="FgYSH4/Ser+wytpqig5leisxnIQ9gPulzP/DVQ7dGhw8om9p25gmLUDmGj/tNio4pRlUR3+4i3xgfDGPjgRRpw==" saltValue="MrwhPUIVICkkBUl+rnOXag==" spinCount="100000" sheet="1" selectLockedCells="1" selectUn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注意事項</vt:lpstr>
      <vt:lpstr>基本情報(ローラー</vt:lpstr>
      <vt:lpstr>選手情報（ローラー）</vt:lpstr>
      <vt:lpstr>選手情報記入例</vt:lpstr>
      <vt:lpstr>編集禁止</vt:lpstr>
      <vt:lpstr>'基本情報(ローラー'!Print_Area</vt:lpstr>
      <vt:lpstr>'選手情報（ローラー）'!Print_Area</vt:lpstr>
      <vt:lpstr>選手情報記入例!Print_Area</vt:lpstr>
      <vt:lpstr>編集禁止!Print_Area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R02-06</dc:creator>
  <cp:lastModifiedBy>生涯学習係（スポーツ担当）</cp:lastModifiedBy>
  <cp:lastPrinted>2023-06-12T11:26:05Z</cp:lastPrinted>
  <dcterms:created xsi:type="dcterms:W3CDTF">2021-05-24T00:49:19Z</dcterms:created>
  <dcterms:modified xsi:type="dcterms:W3CDTF">2023-06-15T00:54:16Z</dcterms:modified>
</cp:coreProperties>
</file>