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59DA2335-E600-44A5-BEB6-0FBE9394940F}" xr6:coauthVersionLast="47" xr6:coauthVersionMax="47" xr10:uidLastSave="{00000000-0000-0000-0000-000000000000}"/>
  <bookViews>
    <workbookView xWindow="4980" yWindow="180" windowWidth="15510" windowHeight="10635" tabRatio="610" xr2:uid="{00000000-000D-0000-FFFF-FFFF00000000}"/>
  </bookViews>
  <sheets>
    <sheet name="注意事項" sheetId="6" r:id="rId1"/>
    <sheet name="基本情報" sheetId="4" r:id="rId2"/>
    <sheet name="選手情報（個人競技）" sheetId="5" r:id="rId3"/>
    <sheet name="選手情報（リレー）" sheetId="13" r:id="rId4"/>
    <sheet name="編集禁止" sheetId="14" r:id="rId5"/>
  </sheets>
  <definedNames>
    <definedName name="_xlnm.Print_Area" localSheetId="1">基本情報!$A$1:$E$26</definedName>
    <definedName name="_xlnm.Print_Area" localSheetId="3">'選手情報（リレー）'!$A$1:$K$26</definedName>
    <definedName name="_xlnm.Print_Area" localSheetId="2">'選手情報（個人競技）'!$A$1:$L$54</definedName>
  </definedNames>
  <calcPr calcId="191029"/>
</workbook>
</file>

<file path=xl/calcChain.xml><?xml version="1.0" encoding="utf-8"?>
<calcChain xmlns="http://schemas.openxmlformats.org/spreadsheetml/2006/main">
  <c r="A2" i="14" l="1"/>
  <c r="X2" i="14"/>
  <c r="W2" i="14"/>
  <c r="V2" i="14"/>
  <c r="U2" i="14"/>
  <c r="T2" i="14"/>
  <c r="S2" i="14"/>
  <c r="R2" i="14"/>
  <c r="Q2" i="14"/>
  <c r="P2" i="14"/>
  <c r="O2" i="14"/>
  <c r="N2" i="14"/>
  <c r="M2" i="14"/>
  <c r="L2" i="14"/>
  <c r="K2" i="14"/>
  <c r="J2" i="14"/>
  <c r="I2" i="14"/>
  <c r="H2" i="14"/>
  <c r="G2" i="14"/>
  <c r="F2" i="14"/>
  <c r="E2" i="14"/>
  <c r="D2" i="14"/>
  <c r="C2" i="14"/>
  <c r="B2" i="14"/>
  <c r="N13" i="5"/>
  <c r="N14" i="5"/>
  <c r="C22" i="4"/>
  <c r="H20" i="4" l="1"/>
  <c r="H21" i="4"/>
  <c r="H19" i="4"/>
  <c r="H18" i="4"/>
  <c r="H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学校・チーム名を記入してください。
</t>
        </r>
      </text>
    </comment>
    <comment ref="L4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選手について特記事項がありましたらご記入ください
</t>
        </r>
      </text>
    </comment>
  </commentList>
</comments>
</file>

<file path=xl/sharedStrings.xml><?xml version="1.0" encoding="utf-8"?>
<sst xmlns="http://schemas.openxmlformats.org/spreadsheetml/2006/main" count="150" uniqueCount="131">
  <si>
    <t>ふりがな</t>
    <phoneticPr fontId="1"/>
  </si>
  <si>
    <t>学校・チーム名</t>
    <rPh sb="0" eb="2">
      <t>ガッコウ</t>
    </rPh>
    <rPh sb="6" eb="7">
      <t>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</si>
  <si>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</si>
  <si>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</si>
  <si>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</si>
  <si>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</si>
  <si>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</si>
  <si>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</si>
  <si>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E-mail</t>
    <phoneticPr fontId="1"/>
  </si>
  <si>
    <t>役職等</t>
    <rPh sb="0" eb="3">
      <t>ヤクショクトウ</t>
    </rPh>
    <phoneticPr fontId="1"/>
  </si>
  <si>
    <t>名称</t>
    <rPh sb="0" eb="2">
      <t>メイショウ</t>
    </rPh>
    <phoneticPr fontId="1"/>
  </si>
  <si>
    <t>選手氏名</t>
    <rPh sb="0" eb="2">
      <t>センシュ</t>
    </rPh>
    <rPh sb="2" eb="4">
      <t>シメイ</t>
    </rPh>
    <phoneticPr fontId="1"/>
  </si>
  <si>
    <t>西暦</t>
    <rPh sb="0" eb="2">
      <t>セイレキ</t>
    </rPh>
    <phoneticPr fontId="1"/>
  </si>
  <si>
    <t>生年月日</t>
    <rPh sb="0" eb="4">
      <t>セイネンガッピ</t>
    </rPh>
    <phoneticPr fontId="1"/>
  </si>
  <si>
    <t>選手情報</t>
    <rPh sb="0" eb="2">
      <t>センシュ</t>
    </rPh>
    <rPh sb="2" eb="4">
      <t>ジョウホウ</t>
    </rPh>
    <phoneticPr fontId="1"/>
  </si>
  <si>
    <t>申込責任者</t>
    <rPh sb="0" eb="5">
      <t>モウシコミセキニンシャ</t>
    </rPh>
    <phoneticPr fontId="1"/>
  </si>
  <si>
    <t>団体・チーム連絡先</t>
    <rPh sb="0" eb="2">
      <t>ダンタイ</t>
    </rPh>
    <rPh sb="6" eb="9">
      <t>レンラクサキ</t>
    </rPh>
    <phoneticPr fontId="1"/>
  </si>
  <si>
    <t>当日責任者</t>
    <rPh sb="0" eb="2">
      <t>トウジツ</t>
    </rPh>
    <rPh sb="2" eb="5">
      <t>セキニンシャ</t>
    </rPh>
    <phoneticPr fontId="1"/>
  </si>
  <si>
    <t>大項目</t>
    <rPh sb="0" eb="3">
      <t>ダイコウモク</t>
    </rPh>
    <phoneticPr fontId="1"/>
  </si>
  <si>
    <t>小項目</t>
    <rPh sb="0" eb="3">
      <t>ショウコウモク</t>
    </rPh>
    <phoneticPr fontId="1"/>
  </si>
  <si>
    <t>記入欄</t>
    <rPh sb="0" eb="3">
      <t>キニュウラン</t>
    </rPh>
    <phoneticPr fontId="1"/>
  </si>
  <si>
    <t>備考</t>
    <rPh sb="0" eb="2">
      <t>ビコウ</t>
    </rPh>
    <phoneticPr fontId="1"/>
  </si>
  <si>
    <t>宿泊先</t>
    <rPh sb="0" eb="3">
      <t>シュクハクサキ</t>
    </rPh>
    <phoneticPr fontId="1"/>
  </si>
  <si>
    <t>連絡先（携帯）</t>
    <rPh sb="0" eb="3">
      <t>レンラクサキ</t>
    </rPh>
    <rPh sb="4" eb="6">
      <t>ケイタイ</t>
    </rPh>
    <phoneticPr fontId="1"/>
  </si>
  <si>
    <t>出場組</t>
    <rPh sb="0" eb="2">
      <t>シュツジョウ</t>
    </rPh>
    <rPh sb="2" eb="3">
      <t>クミ</t>
    </rPh>
    <phoneticPr fontId="1"/>
  </si>
  <si>
    <t>記入例</t>
    <rPh sb="0" eb="3">
      <t>キニュウレイ</t>
    </rPh>
    <phoneticPr fontId="1"/>
  </si>
  <si>
    <t>○○しょうがっこう</t>
    <phoneticPr fontId="1"/>
  </si>
  <si>
    <t>木島　太郎</t>
    <rPh sb="0" eb="2">
      <t>キジマ</t>
    </rPh>
    <rPh sb="3" eb="5">
      <t>タロウ</t>
    </rPh>
    <phoneticPr fontId="1"/>
  </si>
  <si>
    <t>きじま　たろう</t>
    <phoneticPr fontId="1"/>
  </si>
  <si>
    <t>○○小学校長</t>
    <rPh sb="2" eb="5">
      <t>ショウガッコウ</t>
    </rPh>
    <rPh sb="5" eb="6">
      <t>チョウ</t>
    </rPh>
    <phoneticPr fontId="1"/>
  </si>
  <si>
    <t>木島　花子</t>
    <rPh sb="0" eb="2">
      <t>キジマ</t>
    </rPh>
    <rPh sb="3" eb="5">
      <t>ハナコ</t>
    </rPh>
    <phoneticPr fontId="1"/>
  </si>
  <si>
    <t>教諭</t>
    <rPh sb="0" eb="2">
      <t>キョウユ</t>
    </rPh>
    <phoneticPr fontId="1"/>
  </si>
  <si>
    <t>例：学校長、教諭、監督、保護者代表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phoneticPr fontId="1"/>
  </si>
  <si>
    <t>○○荘</t>
    <rPh sb="2" eb="3">
      <t>ソウ</t>
    </rPh>
    <phoneticPr fontId="1"/>
  </si>
  <si>
    <t>0269-ｘｘ-ｘｘｘｘ</t>
    <phoneticPr fontId="1"/>
  </si>
  <si>
    <t>未定、宿泊なしの場合もその旨記載ください。</t>
    <rPh sb="0" eb="2">
      <t>ミテイ</t>
    </rPh>
    <rPh sb="3" eb="5">
      <t>シュクハク</t>
    </rPh>
    <rPh sb="8" eb="10">
      <t>バアイ</t>
    </rPh>
    <rPh sb="13" eb="14">
      <t>ムネ</t>
    </rPh>
    <rPh sb="14" eb="16">
      <t>キサイ</t>
    </rPh>
    <phoneticPr fontId="1"/>
  </si>
  <si>
    <t>長野県ｘｘ市大字○○xxxx番地</t>
    <rPh sb="0" eb="3">
      <t>ナガノケン</t>
    </rPh>
    <rPh sb="5" eb="6">
      <t>シ</t>
    </rPh>
    <rPh sb="6" eb="8">
      <t>オオアザ</t>
    </rPh>
    <rPh sb="14" eb="16">
      <t>バンチ</t>
    </rPh>
    <phoneticPr fontId="1"/>
  </si>
  <si>
    <t>389-ｘｘｘｘ</t>
    <phoneticPr fontId="1"/>
  </si>
  <si>
    <t>例：学校長、教諭、監督、保護者代表等</t>
    <rPh sb="0" eb="1">
      <t>レイ</t>
    </rPh>
    <rPh sb="2" eb="5">
      <t>ガッコウチョウ</t>
    </rPh>
    <rPh sb="6" eb="8">
      <t>キョウユ</t>
    </rPh>
    <rPh sb="9" eb="11">
      <t>カントク</t>
    </rPh>
    <rPh sb="12" eb="15">
      <t>ホゴシャ</t>
    </rPh>
    <rPh sb="15" eb="17">
      <t>ダイヒョウ</t>
    </rPh>
    <rPh sb="17" eb="18">
      <t>トウ</t>
    </rPh>
    <phoneticPr fontId="1"/>
  </si>
  <si>
    <t>№</t>
    <phoneticPr fontId="1"/>
  </si>
  <si>
    <t>チームランク</t>
    <phoneticPr fontId="1"/>
  </si>
  <si>
    <t>納付日</t>
    <rPh sb="0" eb="2">
      <t>ノウフ</t>
    </rPh>
    <rPh sb="2" eb="3">
      <t>ビ</t>
    </rPh>
    <phoneticPr fontId="1"/>
  </si>
  <si>
    <t>納付方法</t>
    <rPh sb="0" eb="2">
      <t>ノウフ</t>
    </rPh>
    <rPh sb="2" eb="4">
      <t>ホウホウ</t>
    </rPh>
    <phoneticPr fontId="1"/>
  </si>
  <si>
    <t>加入保険</t>
    <rPh sb="0" eb="4">
      <t>カニュウホケン</t>
    </rPh>
    <phoneticPr fontId="1"/>
  </si>
  <si>
    <t>保険会社名</t>
    <rPh sb="0" eb="5">
      <t>ホケンカイシャメイ</t>
    </rPh>
    <phoneticPr fontId="1"/>
  </si>
  <si>
    <t>保険番号</t>
    <rPh sb="0" eb="4">
      <t>ホケンバンゴウ</t>
    </rPh>
    <phoneticPr fontId="1"/>
  </si>
  <si>
    <t>選手備考</t>
    <rPh sb="0" eb="2">
      <t>センシュ</t>
    </rPh>
    <rPh sb="2" eb="4">
      <t>ビコウ</t>
    </rPh>
    <phoneticPr fontId="1"/>
  </si>
  <si>
    <t>xxxxxxx</t>
    <phoneticPr fontId="1"/>
  </si>
  <si>
    <t>○○保険</t>
    <rPh sb="2" eb="4">
      <t>ホケン</t>
    </rPh>
    <phoneticPr fontId="1"/>
  </si>
  <si>
    <t>○○中学校</t>
    <rPh sb="2" eb="5">
      <t>チュウガッコウ</t>
    </rPh>
    <phoneticPr fontId="1"/>
  </si>
  <si>
    <t>申込料</t>
    <rPh sb="0" eb="2">
      <t>モウシコミ</t>
    </rPh>
    <rPh sb="2" eb="3">
      <t>リョウ</t>
    </rPh>
    <phoneticPr fontId="1"/>
  </si>
  <si>
    <t>（自動計算）</t>
    <rPh sb="1" eb="5">
      <t>ジドウケイサン</t>
    </rPh>
    <phoneticPr fontId="1"/>
  </si>
  <si>
    <t>金額をご確認ください。</t>
    <rPh sb="0" eb="2">
      <t>キンガク</t>
    </rPh>
    <rPh sb="4" eb="6">
      <t>カクニン</t>
    </rPh>
    <phoneticPr fontId="1"/>
  </si>
  <si>
    <t>申込者数、金額</t>
    <rPh sb="0" eb="2">
      <t>モウシコミ</t>
    </rPh>
    <rPh sb="2" eb="3">
      <t>シャ</t>
    </rPh>
    <rPh sb="3" eb="4">
      <t>スウ</t>
    </rPh>
    <rPh sb="5" eb="7">
      <t>キンガク</t>
    </rPh>
    <phoneticPr fontId="1"/>
  </si>
  <si>
    <t>納付日、納付方法</t>
    <rPh sb="0" eb="2">
      <t>ノウフ</t>
    </rPh>
    <rPh sb="2" eb="3">
      <t>ビ</t>
    </rPh>
    <rPh sb="4" eb="8">
      <t>ノウフホウホウ</t>
    </rPh>
    <phoneticPr fontId="1"/>
  </si>
  <si>
    <t>口座振込</t>
    <rPh sb="0" eb="4">
      <t>コウザフリコミ</t>
    </rPh>
    <phoneticPr fontId="1"/>
  </si>
  <si>
    <t>ファイル名に【チーム学校名】を記載して下さい。</t>
    <rPh sb="4" eb="5">
      <t>メイ</t>
    </rPh>
    <rPh sb="10" eb="13">
      <t>ガッコウメイ</t>
    </rPh>
    <rPh sb="15" eb="17">
      <t>キサイ</t>
    </rPh>
    <rPh sb="19" eb="20">
      <t>クダ</t>
    </rPh>
    <phoneticPr fontId="1"/>
  </si>
  <si>
    <t>基本情報、選手情報の青色セルのみ記入してください。</t>
    <rPh sb="0" eb="4">
      <t>キホンジョウホウ</t>
    </rPh>
    <rPh sb="5" eb="9">
      <t>センシュジョウホウ</t>
    </rPh>
    <rPh sb="10" eb="12">
      <t>アオイロ</t>
    </rPh>
    <rPh sb="16" eb="18">
      <t>キニュウ</t>
    </rPh>
    <phoneticPr fontId="1"/>
  </si>
  <si>
    <t>・</t>
    <phoneticPr fontId="1"/>
  </si>
  <si>
    <t>申し込み人数を記入（数値のみ）</t>
    <rPh sb="0" eb="1">
      <t>モウ</t>
    </rPh>
    <rPh sb="2" eb="3">
      <t>コ</t>
    </rPh>
    <rPh sb="4" eb="6">
      <t>ニンズウ</t>
    </rPh>
    <rPh sb="7" eb="9">
      <t>キニュウ</t>
    </rPh>
    <rPh sb="10" eb="12">
      <t>スウチ</t>
    </rPh>
    <phoneticPr fontId="1"/>
  </si>
  <si>
    <t>ドロップダウンリストから選択してください。</t>
    <rPh sb="12" eb="14">
      <t>センタク</t>
    </rPh>
    <phoneticPr fontId="1"/>
  </si>
  <si>
    <t>（書類送付先）</t>
    <rPh sb="1" eb="6">
      <t>ショルイソウフサキ</t>
    </rPh>
    <phoneticPr fontId="1"/>
  </si>
  <si>
    <t>領収書宛名</t>
    <rPh sb="0" eb="3">
      <t>リョウシュウショ</t>
    </rPh>
    <rPh sb="3" eb="5">
      <t>アテナ</t>
    </rPh>
    <phoneticPr fontId="1"/>
  </si>
  <si>
    <t>Eメール提出様式入力上の手順・注意事項</t>
    <rPh sb="4" eb="6">
      <t>テイシュツ</t>
    </rPh>
    <rPh sb="6" eb="8">
      <t>ヨウシキ</t>
    </rPh>
    <rPh sb="8" eb="10">
      <t>ニュウリョク</t>
    </rPh>
    <rPh sb="9" eb="10">
      <t>キニュウ</t>
    </rPh>
    <rPh sb="10" eb="11">
      <t>ジョウ</t>
    </rPh>
    <rPh sb="12" eb="14">
      <t>テジュン</t>
    </rPh>
    <rPh sb="15" eb="17">
      <t>チュウイ</t>
    </rPh>
    <rPh sb="17" eb="19">
      <t>ジコウ</t>
    </rPh>
    <phoneticPr fontId="8"/>
  </si>
  <si>
    <t>お送りいただいたデータ（メール送信したもの）を元にプログラム、賞状やアナウンスに利用するため、氏名等お間違いのないように入力してください。</t>
    <rPh sb="1" eb="2">
      <t>オク</t>
    </rPh>
    <phoneticPr fontId="1"/>
  </si>
  <si>
    <t>ご氏名に外字が用いられている場合、印刷等の都合上、常用漢字に修正させていただく場合がございます。あらかじめご了承ください。</t>
    <rPh sb="1" eb="3">
      <t>シメイ</t>
    </rPh>
    <rPh sb="4" eb="6">
      <t>ガイジ</t>
    </rPh>
    <rPh sb="7" eb="8">
      <t>モチ</t>
    </rPh>
    <rPh sb="14" eb="16">
      <t>バアイ</t>
    </rPh>
    <rPh sb="17" eb="19">
      <t>インサツ</t>
    </rPh>
    <rPh sb="19" eb="20">
      <t>トウ</t>
    </rPh>
    <rPh sb="21" eb="24">
      <t>ツゴウジョウ</t>
    </rPh>
    <rPh sb="25" eb="29">
      <t>ジョウヨウカンジ</t>
    </rPh>
    <rPh sb="30" eb="32">
      <t>シュウセイ</t>
    </rPh>
    <rPh sb="39" eb="41">
      <t>バアイ</t>
    </rPh>
    <rPh sb="54" eb="56">
      <t>リョウショウ</t>
    </rPh>
    <phoneticPr fontId="1"/>
  </si>
  <si>
    <t>高校・一般・壮年</t>
    <rPh sb="0" eb="2">
      <t>コウコウ</t>
    </rPh>
    <rPh sb="3" eb="5">
      <t>イッパン</t>
    </rPh>
    <rPh sb="6" eb="8">
      <t>ソウネン</t>
    </rPh>
    <phoneticPr fontId="1"/>
  </si>
  <si>
    <t>小学生＠1,500円</t>
    <rPh sb="0" eb="3">
      <t>ショウガクセイ</t>
    </rPh>
    <rPh sb="9" eb="10">
      <t>エン</t>
    </rPh>
    <phoneticPr fontId="1"/>
  </si>
  <si>
    <t>中学生の部</t>
  </si>
  <si>
    <t>男子</t>
  </si>
  <si>
    <t>出場組</t>
    <rPh sb="0" eb="3">
      <t>シュツジョウクミ</t>
    </rPh>
    <phoneticPr fontId="1"/>
  </si>
  <si>
    <t>xxxx@xxxxx.ne.jp</t>
    <phoneticPr fontId="1"/>
  </si>
  <si>
    <t>きじま　はなこ</t>
    <phoneticPr fontId="1"/>
  </si>
  <si>
    <t>080-xxxx-xxxx</t>
    <phoneticPr fontId="1"/>
  </si>
  <si>
    <t>小学生の部</t>
    <rPh sb="0" eb="3">
      <t>ショウガクセイ</t>
    </rPh>
    <rPh sb="4" eb="5">
      <t>ブ</t>
    </rPh>
    <phoneticPr fontId="1"/>
  </si>
  <si>
    <t>中学生の部</t>
    <rPh sb="0" eb="3">
      <t>チュウガクセイ</t>
    </rPh>
    <rPh sb="4" eb="5">
      <t>ブ</t>
    </rPh>
    <phoneticPr fontId="1"/>
  </si>
  <si>
    <t>リレー</t>
    <phoneticPr fontId="1"/>
  </si>
  <si>
    <t>合計</t>
    <rPh sb="0" eb="2">
      <t>ゴウケイ</t>
    </rPh>
    <phoneticPr fontId="1"/>
  </si>
  <si>
    <t>申込料小計</t>
    <rPh sb="0" eb="2">
      <t>モウシコミ</t>
    </rPh>
    <rPh sb="2" eb="3">
      <t>リョウ</t>
    </rPh>
    <rPh sb="3" eb="5">
      <t>ショウケイ</t>
    </rPh>
    <phoneticPr fontId="1"/>
  </si>
  <si>
    <t>中学生＠2,000円</t>
    <rPh sb="0" eb="3">
      <t>チュウガクセイ</t>
    </rPh>
    <rPh sb="9" eb="10">
      <t>エン</t>
    </rPh>
    <phoneticPr fontId="1"/>
  </si>
  <si>
    <t>高校・一般・壮年＠2,500円</t>
    <rPh sb="0" eb="2">
      <t>コウコウ</t>
    </rPh>
    <rPh sb="3" eb="5">
      <t>イッパン</t>
    </rPh>
    <rPh sb="6" eb="8">
      <t>ソウネン</t>
    </rPh>
    <rPh sb="14" eb="15">
      <t>エン</t>
    </rPh>
    <phoneticPr fontId="1"/>
  </si>
  <si>
    <t>リレー＠3,500円</t>
    <rPh sb="9" eb="10">
      <t>エン</t>
    </rPh>
    <phoneticPr fontId="1"/>
  </si>
  <si>
    <t>学校･チーム名</t>
    <rPh sb="0" eb="2">
      <t>ガッコウ</t>
    </rPh>
    <rPh sb="6" eb="7">
      <t>メイ</t>
    </rPh>
    <phoneticPr fontId="1"/>
  </si>
  <si>
    <t>参加カテゴリ</t>
    <rPh sb="0" eb="2">
      <t>サンカ</t>
    </rPh>
    <phoneticPr fontId="1"/>
  </si>
  <si>
    <t>１走（女子）</t>
    <rPh sb="1" eb="2">
      <t>ソウ</t>
    </rPh>
    <rPh sb="3" eb="5">
      <t>ジョシ</t>
    </rPh>
    <phoneticPr fontId="1"/>
  </si>
  <si>
    <t>２走（男子）</t>
    <rPh sb="1" eb="2">
      <t>ソウ</t>
    </rPh>
    <rPh sb="3" eb="5">
      <t>ダンシ</t>
    </rPh>
    <phoneticPr fontId="1"/>
  </si>
  <si>
    <t>３走（女子）</t>
    <rPh sb="1" eb="2">
      <t>ソウ</t>
    </rPh>
    <rPh sb="3" eb="5">
      <t>ジョシ</t>
    </rPh>
    <phoneticPr fontId="1"/>
  </si>
  <si>
    <t>４走（男子）</t>
    <rPh sb="1" eb="2">
      <t>ソウ</t>
    </rPh>
    <rPh sb="3" eb="5">
      <t>ダンシ</t>
    </rPh>
    <phoneticPr fontId="1"/>
  </si>
  <si>
    <t>補欠１</t>
    <rPh sb="0" eb="2">
      <t>ホケツ</t>
    </rPh>
    <phoneticPr fontId="1"/>
  </si>
  <si>
    <t>補欠２</t>
    <rPh sb="0" eb="2">
      <t>ホケツ</t>
    </rPh>
    <phoneticPr fontId="1"/>
  </si>
  <si>
    <t>区分</t>
    <rPh sb="0" eb="2">
      <t>クブン</t>
    </rPh>
    <phoneticPr fontId="1"/>
  </si>
  <si>
    <t>(性別）</t>
    <rPh sb="1" eb="3">
      <t>セイベツ</t>
    </rPh>
    <phoneticPr fontId="1"/>
  </si>
  <si>
    <t>（性別）</t>
    <rPh sb="1" eb="3">
      <t>セイベツ</t>
    </rPh>
    <phoneticPr fontId="1"/>
  </si>
  <si>
    <t>壮年の部45歳以上</t>
    <rPh sb="0" eb="2">
      <t>ソウネン</t>
    </rPh>
    <rPh sb="3" eb="4">
      <t>ブ</t>
    </rPh>
    <rPh sb="6" eb="7">
      <t>サイ</t>
    </rPh>
    <rPh sb="7" eb="9">
      <t>イジョウ</t>
    </rPh>
    <phoneticPr fontId="1"/>
  </si>
  <si>
    <t>壮年の部30歳以上</t>
    <rPh sb="0" eb="2">
      <t>ソウネン</t>
    </rPh>
    <rPh sb="3" eb="4">
      <t>ブ</t>
    </rPh>
    <rPh sb="6" eb="9">
      <t>サイイジョウ</t>
    </rPh>
    <phoneticPr fontId="1"/>
  </si>
  <si>
    <t>高校・一般の部</t>
    <rPh sb="0" eb="2">
      <t>コウコウ</t>
    </rPh>
    <rPh sb="3" eb="5">
      <t>イッパン</t>
    </rPh>
    <rPh sb="6" eb="7">
      <t>ブ</t>
    </rPh>
    <phoneticPr fontId="1"/>
  </si>
  <si>
    <t>小学生5･6年の部</t>
    <rPh sb="0" eb="2">
      <t>ショウガク</t>
    </rPh>
    <rPh sb="2" eb="3">
      <t>セイ</t>
    </rPh>
    <rPh sb="6" eb="7">
      <t>ネン</t>
    </rPh>
    <rPh sb="8" eb="9">
      <t>ブ</t>
    </rPh>
    <phoneticPr fontId="1"/>
  </si>
  <si>
    <t>小学生3･4年の部</t>
    <rPh sb="0" eb="2">
      <t>ショウガク</t>
    </rPh>
    <rPh sb="2" eb="3">
      <t>セイ</t>
    </rPh>
    <rPh sb="6" eb="7">
      <t>ネン</t>
    </rPh>
    <rPh sb="8" eb="9">
      <t>ブ</t>
    </rPh>
    <phoneticPr fontId="1"/>
  </si>
  <si>
    <t>小学生1･2年の部</t>
    <rPh sb="0" eb="2">
      <t>ショウガク</t>
    </rPh>
    <rPh sb="2" eb="3">
      <t>セイ</t>
    </rPh>
    <rPh sb="6" eb="7">
      <t>ネン</t>
    </rPh>
    <rPh sb="8" eb="9">
      <t>ブ</t>
    </rPh>
    <phoneticPr fontId="1"/>
  </si>
  <si>
    <t>壮年の部60歳以上</t>
    <phoneticPr fontId="1"/>
  </si>
  <si>
    <t>○○小学校</t>
    <rPh sb="2" eb="5">
      <t>ショウガッコウ</t>
    </rPh>
    <phoneticPr fontId="1"/>
  </si>
  <si>
    <t>指定がない場合は学校チーム名宛てで発行いたします</t>
    <rPh sb="0" eb="2">
      <t>シテイ</t>
    </rPh>
    <rPh sb="5" eb="7">
      <t>バアイ</t>
    </rPh>
    <rPh sb="8" eb="10">
      <t>ガッコウ</t>
    </rPh>
    <rPh sb="13" eb="14">
      <t>メイ</t>
    </rPh>
    <rPh sb="14" eb="15">
      <t>ア</t>
    </rPh>
    <rPh sb="17" eb="19">
      <t>ハッコウ</t>
    </rPh>
    <phoneticPr fontId="1"/>
  </si>
  <si>
    <t>○○小学校、○○アパート◯号室　等</t>
    <rPh sb="0" eb="5">
      <t>マルマルショウガッコウ</t>
    </rPh>
    <rPh sb="13" eb="15">
      <t>ゴウシツ</t>
    </rPh>
    <rPh sb="16" eb="17">
      <t>トウ</t>
    </rPh>
    <phoneticPr fontId="1"/>
  </si>
  <si>
    <t>方書</t>
    <rPh sb="0" eb="1">
      <t>カタ</t>
    </rPh>
    <rPh sb="1" eb="2">
      <t>ショ</t>
    </rPh>
    <phoneticPr fontId="1"/>
  </si>
  <si>
    <t>学校・チーム名名称</t>
  </si>
  <si>
    <t>学校・チーム名ふりがな</t>
  </si>
  <si>
    <t>学校・チーム名領収書宛名</t>
  </si>
  <si>
    <t>申込責任者氏名</t>
  </si>
  <si>
    <t>申込責任者ふりがな</t>
  </si>
  <si>
    <t>申込責任者役職等</t>
  </si>
  <si>
    <t>団体・チーム連絡先郵便番号</t>
  </si>
  <si>
    <t>団体・チーム連絡先住所</t>
  </si>
  <si>
    <t>団体・チーム連絡先方書</t>
  </si>
  <si>
    <t>団体・チーム連絡先電話番号</t>
  </si>
  <si>
    <t>団体・チーム連絡先E-mail</t>
  </si>
  <si>
    <t>当日責任者氏名</t>
  </si>
  <si>
    <t>当日責任者ふりがな</t>
  </si>
  <si>
    <t>当日責任者連絡先（携帯）</t>
  </si>
  <si>
    <t>当日責任者役職等</t>
  </si>
  <si>
    <t>申込者数、金額小学生＠1,500円</t>
  </si>
  <si>
    <t>申込者数、金額中学生＠2,000円</t>
  </si>
  <si>
    <t>申込者数、金額高校・一般・壮年＠2,500円</t>
  </si>
  <si>
    <t>申込者数、金額リレー＠3,500円</t>
  </si>
  <si>
    <t>申込者数、金額申込料</t>
  </si>
  <si>
    <t>納付日、納付方法納付日</t>
  </si>
  <si>
    <t>納付日、納付方法納付方法</t>
  </si>
  <si>
    <t>宿泊先名称</t>
  </si>
  <si>
    <t>宿泊先電話番号</t>
  </si>
  <si>
    <t>第25回木島平クロスカントリースキー競技大会　　参加申込書</t>
    <rPh sb="4" eb="7">
      <t>キジマダイラ</t>
    </rPh>
    <rPh sb="18" eb="22">
      <t>キョウギタイカイ</t>
    </rPh>
    <rPh sb="24" eb="26">
      <t>サンカ</t>
    </rPh>
    <rPh sb="26" eb="29">
      <t>モウシコミショ</t>
    </rPh>
    <phoneticPr fontId="1"/>
  </si>
  <si>
    <t>第25回木島平クロスカントリースキー競技大会　選手個票（個人競技）</t>
    <rPh sb="4" eb="7">
      <t>キジマダイラ</t>
    </rPh>
    <rPh sb="18" eb="22">
      <t>キョウギタイカイ</t>
    </rPh>
    <rPh sb="23" eb="25">
      <t>センシュ</t>
    </rPh>
    <rPh sb="25" eb="27">
      <t>コヒョウ</t>
    </rPh>
    <rPh sb="28" eb="32">
      <t>コジンキョウギ</t>
    </rPh>
    <phoneticPr fontId="1"/>
  </si>
  <si>
    <t>第25回木島平クロスカントリースキー競技大会　選手個票（リレー）</t>
    <rPh sb="4" eb="7">
      <t>キジマダイラ</t>
    </rPh>
    <rPh sb="18" eb="22">
      <t>キョウギタイカイ</t>
    </rPh>
    <rPh sb="23" eb="27">
      <t>センシュコヒョウ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</si>
</sst>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&quot;円&quot;;[Red]\(#,##0\)&quot;円&quot;"/>
  </numFmts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2" tint="-0.74999237037263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82">
    <xf numFmtId="0" fontId="0" fillId="0" borderId="0" xfId="0"/>
    <xf numFmtId="0" fontId="0" fillId="0" borderId="0" xfId="0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/>
    <xf numFmtId="0" fontId="0" fillId="0" borderId="2" xfId="0" applyBorder="1"/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3" xfId="0" applyBorder="1"/>
    <xf numFmtId="0" fontId="0" fillId="0" borderId="7" xfId="0" applyBorder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0" xfId="0" applyBorder="1"/>
    <xf numFmtId="56" fontId="5" fillId="0" borderId="16" xfId="0" applyNumberFormat="1" applyFont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2" xfId="0" applyBorder="1"/>
    <xf numFmtId="0" fontId="0" fillId="0" borderId="6" xfId="0" applyBorder="1"/>
    <xf numFmtId="0" fontId="0" fillId="0" borderId="23" xfId="0" applyBorder="1"/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14" fontId="0" fillId="0" borderId="21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176" fontId="5" fillId="0" borderId="16" xfId="0" applyNumberFormat="1" applyFont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177" fontId="0" fillId="3" borderId="2" xfId="0" applyNumberFormat="1" applyFill="1" applyBorder="1" applyAlignment="1">
      <alignment horizontal="left" vertical="center"/>
    </xf>
    <xf numFmtId="176" fontId="5" fillId="3" borderId="2" xfId="0" applyNumberFormat="1" applyFont="1" applyFill="1" applyBorder="1" applyAlignment="1">
      <alignment horizontal="left" vertical="center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176" fontId="0" fillId="2" borderId="16" xfId="0" applyNumberFormat="1" applyFill="1" applyBorder="1" applyAlignment="1" applyProtection="1">
      <alignment horizontal="left" vertical="center"/>
      <protection locked="0"/>
    </xf>
    <xf numFmtId="56" fontId="0" fillId="2" borderId="16" xfId="0" applyNumberForma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0" fontId="0" fillId="2" borderId="18" xfId="0" applyFill="1" applyBorder="1" applyAlignment="1" applyProtection="1">
      <alignment vertical="center"/>
      <protection locked="0"/>
    </xf>
    <xf numFmtId="0" fontId="5" fillId="0" borderId="1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2" borderId="2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4" xfId="0" applyFill="1" applyBorder="1" applyProtection="1">
      <protection locked="0"/>
    </xf>
    <xf numFmtId="14" fontId="0" fillId="2" borderId="22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76" fontId="0" fillId="2" borderId="18" xfId="0" applyNumberFormat="1" applyFill="1" applyBorder="1" applyAlignment="1" applyProtection="1">
      <alignment horizontal="left" vertical="center"/>
      <protection locked="0"/>
    </xf>
    <xf numFmtId="176" fontId="5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vertical="center" shrinkToFit="1"/>
    </xf>
    <xf numFmtId="0" fontId="0" fillId="0" borderId="16" xfId="0" applyBorder="1" applyAlignment="1" applyProtection="1">
      <alignment vertical="center"/>
      <protection locked="0"/>
    </xf>
    <xf numFmtId="14" fontId="0" fillId="0" borderId="19" xfId="0" applyNumberFormat="1" applyBorder="1" applyAlignment="1">
      <alignment vertical="center"/>
    </xf>
    <xf numFmtId="176" fontId="0" fillId="2" borderId="24" xfId="0" applyNumberFormat="1" applyFill="1" applyBorder="1" applyProtection="1">
      <protection locked="0"/>
    </xf>
    <xf numFmtId="176" fontId="0" fillId="2" borderId="22" xfId="0" applyNumberForma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Border="1"/>
    <xf numFmtId="49" fontId="0" fillId="0" borderId="15" xfId="0" applyNumberFormat="1" applyBorder="1" applyAlignment="1">
      <alignment vertical="center"/>
    </xf>
    <xf numFmtId="49" fontId="0" fillId="2" borderId="16" xfId="0" applyNumberFormat="1" applyFill="1" applyBorder="1" applyProtection="1">
      <protection locked="0"/>
    </xf>
    <xf numFmtId="49" fontId="0" fillId="0" borderId="0" xfId="0" applyNumberFormat="1" applyAlignment="1">
      <alignment vertical="center"/>
    </xf>
    <xf numFmtId="49" fontId="0" fillId="0" borderId="0" xfId="0" quotePrefix="1" applyNumberForma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2" xfId="0" applyBorder="1" applyAlignment="1">
      <alignment vertical="center" shrinkToFit="1"/>
    </xf>
    <xf numFmtId="56" fontId="0" fillId="0" borderId="0" xfId="0" applyNumberFormat="1"/>
    <xf numFmtId="0" fontId="16" fillId="2" borderId="8" xfId="0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 applyProtection="1">
      <alignment vertical="center"/>
      <protection locked="0"/>
    </xf>
    <xf numFmtId="0" fontId="16" fillId="2" borderId="11" xfId="0" applyFont="1" applyFill="1" applyBorder="1" applyAlignment="1" applyProtection="1">
      <alignment vertical="center"/>
      <protection locked="0"/>
    </xf>
    <xf numFmtId="0" fontId="16" fillId="2" borderId="3" xfId="0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vertical="center"/>
      <protection locked="0"/>
    </xf>
    <xf numFmtId="0" fontId="16" fillId="2" borderId="4" xfId="0" applyFont="1" applyFill="1" applyBorder="1" applyAlignment="1" applyProtection="1">
      <alignment vertical="center"/>
      <protection locked="0"/>
    </xf>
    <xf numFmtId="0" fontId="16" fillId="2" borderId="14" xfId="0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349250</xdr:colOff>
      <xdr:row>12</xdr:row>
      <xdr:rowOff>126999</xdr:rowOff>
    </xdr:from>
    <xdr:to>
      <xdr:col>6</xdr:col>
      <xdr:colOff>508001</xdr:colOff>
      <xdr:row>15</xdr:row>
      <xdr:rowOff>111125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CE9E3E8-D14E-42BE-AF67-D56FFDC7172A}"/>
            </a:ext>
          </a:extLst>
        </xdr:cNvPr>
        <xdr:cNvSpPr txBox="1"/>
      </xdr:nvSpPr>
      <xdr:spPr>
        <a:xfrm>
          <a:off x="857250" y="5810249"/>
          <a:ext cx="7239001" cy="5080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latin typeface="Yu Gothic Medium" panose="020B0500000000000000" pitchFamily="50" charset="-128"/>
              <a:ea typeface="Yu Gothic Medium" panose="020B0500000000000000" pitchFamily="50" charset="-128"/>
            </a:rPr>
            <a:t>同一選手のチーム掛け持ちはできませんのでご注意ください。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6"/>
  <sheetViews>
    <sheetView tabSelected="1" zoomScaleNormal="100" workbookViewId="0">
      <selection activeCell="B4" sqref="B4"/>
    </sheetView>
  </sheetViews>
  <sheetFormatPr defaultRowHeight="13.5" x14ac:dyDescent="0.15"/>
  <cols>
    <col min="1" max="1" width="5.5" bestFit="1" customWidth="1"/>
    <col min="2" max="2" width="80.75" style="39" customWidth="1"/>
  </cols>
  <sheetData>
    <row r="1" spans="1:3" ht="24" x14ac:dyDescent="0.15">
      <c r="A1" s="37" t="s">
        <v>63</v>
      </c>
      <c r="B1" s="38"/>
    </row>
    <row r="2" spans="1:3" ht="18.75" x14ac:dyDescent="0.15">
      <c r="A2" s="35"/>
      <c r="B2" s="36"/>
    </row>
    <row r="3" spans="1:3" s="1" customFormat="1" ht="14.25" x14ac:dyDescent="0.15">
      <c r="A3" s="40" t="s">
        <v>58</v>
      </c>
      <c r="B3" s="46" t="s">
        <v>56</v>
      </c>
    </row>
    <row r="4" spans="1:3" s="1" customFormat="1" ht="14.25" x14ac:dyDescent="0.15">
      <c r="A4" s="41" t="s">
        <v>58</v>
      </c>
      <c r="B4" s="31" t="s">
        <v>57</v>
      </c>
      <c r="C4" s="55"/>
    </row>
    <row r="5" spans="1:3" s="1" customFormat="1" ht="28.5" x14ac:dyDescent="0.15">
      <c r="A5" s="41" t="s">
        <v>58</v>
      </c>
      <c r="B5" s="46" t="s">
        <v>64</v>
      </c>
    </row>
    <row r="6" spans="1:3" s="1" customFormat="1" ht="28.5" x14ac:dyDescent="0.15">
      <c r="A6" s="41" t="s">
        <v>58</v>
      </c>
      <c r="B6" s="46" t="s">
        <v>65</v>
      </c>
    </row>
  </sheetData>
  <sheetProtection algorithmName="SHA-512" hashValue="beusaVQRDodD8v+Qr7NzpIdrFPcizIpsk/RpWZNXkng1132AMzZ2vMfxa7dhC2uGsk5Zy2edfVlvO1CMcKnKBA==" saltValue="ebBDkGhfAMoGahJhPreHBg==" spinCount="100000" sheet="1" selectLockedCells="1"/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showGridLines="0" view="pageBreakPreview" zoomScaleNormal="100" zoomScaleSheetLayoutView="100" workbookViewId="0">
      <pane ySplit="2" topLeftCell="A3" activePane="bottomLeft" state="frozen"/>
      <selection pane="bottomLeft" activeCell="C3" sqref="C3"/>
    </sheetView>
  </sheetViews>
  <sheetFormatPr defaultRowHeight="13.5" x14ac:dyDescent="0.15"/>
  <cols>
    <col min="1" max="1" width="17.875" style="1" bestFit="1" customWidth="1"/>
    <col min="2" max="2" width="19.375" style="1" bestFit="1" customWidth="1"/>
    <col min="3" max="3" width="34.125" style="1" bestFit="1" customWidth="1"/>
    <col min="4" max="4" width="22.25" style="9" customWidth="1"/>
    <col min="5" max="5" width="42.375" style="1" bestFit="1" customWidth="1"/>
    <col min="6" max="6" width="3.125" style="1" customWidth="1"/>
    <col min="7" max="7" width="14.75" style="1" customWidth="1"/>
    <col min="8" max="16384" width="9" style="1"/>
  </cols>
  <sheetData>
    <row r="1" spans="1:5" s="66" customFormat="1" ht="30.75" customHeight="1" x14ac:dyDescent="0.15">
      <c r="A1" s="66" t="s">
        <v>128</v>
      </c>
    </row>
    <row r="2" spans="1:5" ht="18" customHeight="1" x14ac:dyDescent="0.15">
      <c r="A2" s="3" t="s">
        <v>18</v>
      </c>
      <c r="B2" s="3" t="s">
        <v>19</v>
      </c>
      <c r="C2" s="3" t="s">
        <v>20</v>
      </c>
      <c r="D2" s="8" t="s">
        <v>25</v>
      </c>
      <c r="E2" s="3" t="s">
        <v>21</v>
      </c>
    </row>
    <row r="3" spans="1:5" ht="18" customHeight="1" x14ac:dyDescent="0.15">
      <c r="A3" s="2" t="s">
        <v>1</v>
      </c>
      <c r="B3" s="6" t="s">
        <v>10</v>
      </c>
      <c r="C3" s="31"/>
      <c r="D3" s="12" t="s">
        <v>100</v>
      </c>
      <c r="E3" s="6"/>
    </row>
    <row r="4" spans="1:5" ht="18" customHeight="1" x14ac:dyDescent="0.15">
      <c r="B4" s="16" t="s">
        <v>0</v>
      </c>
      <c r="C4" s="44"/>
      <c r="D4" s="45" t="s">
        <v>26</v>
      </c>
      <c r="E4" s="16"/>
    </row>
    <row r="5" spans="1:5" ht="18" customHeight="1" x14ac:dyDescent="0.15">
      <c r="B5" s="3" t="s">
        <v>62</v>
      </c>
      <c r="C5" s="42"/>
      <c r="D5" s="43" t="s">
        <v>100</v>
      </c>
      <c r="E5" s="72" t="s">
        <v>101</v>
      </c>
    </row>
    <row r="6" spans="1:5" ht="18" customHeight="1" x14ac:dyDescent="0.15">
      <c r="A6" s="2" t="s">
        <v>15</v>
      </c>
      <c r="B6" s="6" t="s">
        <v>2</v>
      </c>
      <c r="C6" s="31"/>
      <c r="D6" s="12" t="s">
        <v>27</v>
      </c>
      <c r="E6" s="6"/>
    </row>
    <row r="7" spans="1:5" ht="18" customHeight="1" x14ac:dyDescent="0.15">
      <c r="B7" s="6" t="s">
        <v>0</v>
      </c>
      <c r="C7" s="31"/>
      <c r="D7" s="12" t="s">
        <v>28</v>
      </c>
      <c r="E7" s="6"/>
    </row>
    <row r="8" spans="1:5" ht="18" customHeight="1" x14ac:dyDescent="0.15">
      <c r="A8" s="3"/>
      <c r="B8" s="7" t="s">
        <v>9</v>
      </c>
      <c r="C8" s="32"/>
      <c r="D8" s="13" t="s">
        <v>29</v>
      </c>
      <c r="E8" s="7" t="s">
        <v>38</v>
      </c>
    </row>
    <row r="9" spans="1:5" ht="18" customHeight="1" x14ac:dyDescent="0.15">
      <c r="A9" s="2" t="s">
        <v>16</v>
      </c>
      <c r="B9" s="6" t="s">
        <v>6</v>
      </c>
      <c r="C9" s="31"/>
      <c r="D9" s="12" t="s">
        <v>37</v>
      </c>
      <c r="E9" s="6"/>
    </row>
    <row r="10" spans="1:5" ht="18" customHeight="1" x14ac:dyDescent="0.15">
      <c r="A10" s="1" t="s">
        <v>61</v>
      </c>
      <c r="B10" s="6" t="s">
        <v>5</v>
      </c>
      <c r="C10" s="31"/>
      <c r="D10" s="12" t="s">
        <v>36</v>
      </c>
      <c r="E10" s="6"/>
    </row>
    <row r="11" spans="1:5" ht="18" customHeight="1" x14ac:dyDescent="0.15">
      <c r="B11" s="6" t="s">
        <v>103</v>
      </c>
      <c r="C11" s="31"/>
      <c r="D11" s="12" t="s">
        <v>102</v>
      </c>
      <c r="E11" s="6"/>
    </row>
    <row r="12" spans="1:5" ht="18" customHeight="1" x14ac:dyDescent="0.15">
      <c r="B12" s="6" t="s">
        <v>7</v>
      </c>
      <c r="C12" s="31"/>
      <c r="D12" s="12" t="s">
        <v>34</v>
      </c>
      <c r="E12" s="6"/>
    </row>
    <row r="13" spans="1:5" ht="18" customHeight="1" x14ac:dyDescent="0.15">
      <c r="A13" s="3"/>
      <c r="B13" s="3" t="s">
        <v>8</v>
      </c>
      <c r="C13" s="42"/>
      <c r="D13" s="43" t="s">
        <v>71</v>
      </c>
      <c r="E13" s="3"/>
    </row>
    <row r="14" spans="1:5" ht="18" customHeight="1" x14ac:dyDescent="0.15">
      <c r="A14" s="1" t="s">
        <v>17</v>
      </c>
      <c r="B14" s="6" t="s">
        <v>2</v>
      </c>
      <c r="C14" s="31"/>
      <c r="D14" s="12" t="s">
        <v>30</v>
      </c>
      <c r="E14" s="6"/>
    </row>
    <row r="15" spans="1:5" ht="18" customHeight="1" x14ac:dyDescent="0.15">
      <c r="B15" s="6" t="s">
        <v>0</v>
      </c>
      <c r="C15" s="31"/>
      <c r="D15" s="12" t="s">
        <v>72</v>
      </c>
      <c r="E15" s="6"/>
    </row>
    <row r="16" spans="1:5" ht="18" customHeight="1" x14ac:dyDescent="0.15">
      <c r="B16" s="6" t="s">
        <v>23</v>
      </c>
      <c r="C16" s="31"/>
      <c r="D16" s="12" t="s">
        <v>73</v>
      </c>
      <c r="E16" s="6"/>
    </row>
    <row r="17" spans="1:8" ht="18" customHeight="1" x14ac:dyDescent="0.15">
      <c r="A17" s="3"/>
      <c r="B17" s="7" t="s">
        <v>9</v>
      </c>
      <c r="C17" s="32"/>
      <c r="D17" s="13" t="s">
        <v>31</v>
      </c>
      <c r="E17" s="7" t="s">
        <v>32</v>
      </c>
      <c r="G17" s="81" t="s">
        <v>78</v>
      </c>
      <c r="H17" s="81"/>
    </row>
    <row r="18" spans="1:8" ht="18" customHeight="1" x14ac:dyDescent="0.15">
      <c r="A18" s="1" t="s">
        <v>53</v>
      </c>
      <c r="B18" s="6" t="s">
        <v>67</v>
      </c>
      <c r="C18" s="33"/>
      <c r="D18" s="27">
        <v>5</v>
      </c>
      <c r="E18" s="6" t="s">
        <v>59</v>
      </c>
      <c r="G18" s="51" t="s">
        <v>74</v>
      </c>
      <c r="H18" s="51">
        <f>C18*1500</f>
        <v>0</v>
      </c>
    </row>
    <row r="19" spans="1:8" ht="18" customHeight="1" x14ac:dyDescent="0.15">
      <c r="B19" s="16" t="s">
        <v>79</v>
      </c>
      <c r="C19" s="52"/>
      <c r="D19" s="53">
        <v>5</v>
      </c>
      <c r="E19" s="6" t="s">
        <v>59</v>
      </c>
      <c r="G19" s="51" t="s">
        <v>75</v>
      </c>
      <c r="H19" s="51">
        <f>C19*1800</f>
        <v>0</v>
      </c>
    </row>
    <row r="20" spans="1:8" ht="18" customHeight="1" x14ac:dyDescent="0.15">
      <c r="B20" s="54" t="s">
        <v>80</v>
      </c>
      <c r="C20" s="52"/>
      <c r="D20" s="53">
        <v>1</v>
      </c>
      <c r="E20" s="6" t="s">
        <v>59</v>
      </c>
      <c r="G20" s="51" t="s">
        <v>66</v>
      </c>
      <c r="H20" s="51">
        <f>C20*2000</f>
        <v>0</v>
      </c>
    </row>
    <row r="21" spans="1:8" ht="18" customHeight="1" x14ac:dyDescent="0.15">
      <c r="B21" s="16" t="s">
        <v>81</v>
      </c>
      <c r="C21" s="52"/>
      <c r="D21" s="53">
        <v>1</v>
      </c>
      <c r="E21" s="6" t="s">
        <v>59</v>
      </c>
      <c r="G21" s="51" t="s">
        <v>76</v>
      </c>
      <c r="H21" s="51">
        <f>C21*3000</f>
        <v>0</v>
      </c>
    </row>
    <row r="22" spans="1:8" ht="18" customHeight="1" x14ac:dyDescent="0.15">
      <c r="A22" s="3"/>
      <c r="B22" s="28" t="s">
        <v>50</v>
      </c>
      <c r="C22" s="29">
        <f>C18*1500+C19*2000+C20*2500+C21*3500</f>
        <v>0</v>
      </c>
      <c r="D22" s="30" t="s">
        <v>51</v>
      </c>
      <c r="E22" s="3" t="s">
        <v>52</v>
      </c>
      <c r="G22" s="51" t="s">
        <v>77</v>
      </c>
      <c r="H22" s="51">
        <f>SUM(H18:H21)</f>
        <v>0</v>
      </c>
    </row>
    <row r="23" spans="1:8" ht="18" customHeight="1" x14ac:dyDescent="0.15">
      <c r="A23" s="1" t="s">
        <v>54</v>
      </c>
      <c r="B23" s="6" t="s">
        <v>41</v>
      </c>
      <c r="C23" s="34"/>
      <c r="D23" s="15">
        <v>43866</v>
      </c>
      <c r="E23" s="6"/>
    </row>
    <row r="24" spans="1:8" ht="18" customHeight="1" x14ac:dyDescent="0.15">
      <c r="B24" s="7" t="s">
        <v>42</v>
      </c>
      <c r="C24" s="32"/>
      <c r="D24" s="13" t="s">
        <v>55</v>
      </c>
      <c r="E24" s="7" t="s">
        <v>60</v>
      </c>
    </row>
    <row r="25" spans="1:8" ht="18" customHeight="1" x14ac:dyDescent="0.15">
      <c r="A25" s="2" t="s">
        <v>22</v>
      </c>
      <c r="B25" s="6" t="s">
        <v>10</v>
      </c>
      <c r="C25" s="31"/>
      <c r="D25" s="12" t="s">
        <v>33</v>
      </c>
      <c r="E25" s="6" t="s">
        <v>35</v>
      </c>
    </row>
    <row r="26" spans="1:8" ht="18" customHeight="1" x14ac:dyDescent="0.15">
      <c r="A26" s="3"/>
      <c r="B26" s="7" t="s">
        <v>7</v>
      </c>
      <c r="C26" s="32"/>
      <c r="D26" s="13" t="s">
        <v>34</v>
      </c>
      <c r="E26" s="7"/>
    </row>
  </sheetData>
  <sheetProtection algorithmName="SHA-512" hashValue="NokjjUrG86+OExQX7RjTtJh7UFVpA5hxzFARkZBvLxtsHjYDEH98RR+RMUJYRqNaTjCuvEYc39gK98SBf/DCvQ==" saltValue="SA+Za7eFr6V7EXA/oRd88w==" spinCount="100000" sheet="1" selectLockedCells="1"/>
  <mergeCells count="1">
    <mergeCell ref="G17:H17"/>
  </mergeCells>
  <phoneticPr fontId="1"/>
  <dataValidations count="1">
    <dataValidation type="list" allowBlank="1" showInputMessage="1" showErrorMessage="1" sqref="C24" xr:uid="{00000000-0002-0000-0100-000000000000}">
      <formula1>" ,口座振込,現金書留,持参"</formula1>
    </dataValidation>
  </dataValidations>
  <pageMargins left="0.7" right="0.7" top="0.75" bottom="0.75" header="0.3" footer="0.3"/>
  <pageSetup paperSize="9" scale="9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4"/>
  <sheetViews>
    <sheetView showGridLines="0" showZeros="0" view="pageBreakPreview" zoomScale="70" zoomScaleNormal="100" zoomScaleSheetLayoutView="7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B6" sqref="B6"/>
    </sheetView>
  </sheetViews>
  <sheetFormatPr defaultRowHeight="13.5" x14ac:dyDescent="0.15"/>
  <cols>
    <col min="1" max="1" width="3.625" bestFit="1" customWidth="1"/>
    <col min="2" max="2" width="14.625" bestFit="1" customWidth="1"/>
    <col min="3" max="3" width="11.375" bestFit="1" customWidth="1"/>
    <col min="4" max="4" width="10.75" bestFit="1" customWidth="1"/>
    <col min="5" max="5" width="13.875" bestFit="1" customWidth="1"/>
    <col min="6" max="6" width="5.75" bestFit="1" customWidth="1"/>
    <col min="7" max="7" width="18.25" style="59" bestFit="1" customWidth="1"/>
    <col min="8" max="8" width="5.75" bestFit="1" customWidth="1"/>
    <col min="9" max="9" width="11.25" bestFit="1" customWidth="1"/>
    <col min="10" max="10" width="24.5" bestFit="1" customWidth="1"/>
    <col min="11" max="11" width="11.25" bestFit="1" customWidth="1"/>
    <col min="12" max="12" width="37.75" customWidth="1"/>
    <col min="14" max="14" width="9" style="59"/>
  </cols>
  <sheetData>
    <row r="1" spans="1:14" ht="21.75" customHeight="1" x14ac:dyDescent="0.15">
      <c r="B1" t="s">
        <v>129</v>
      </c>
    </row>
    <row r="2" spans="1:14" x14ac:dyDescent="0.15">
      <c r="A2" s="14"/>
      <c r="B2" s="14"/>
      <c r="C2" s="14"/>
      <c r="D2" t="s">
        <v>14</v>
      </c>
      <c r="F2" s="10"/>
      <c r="G2" s="59" t="s">
        <v>70</v>
      </c>
      <c r="H2" s="10"/>
      <c r="I2" s="19" t="s">
        <v>13</v>
      </c>
      <c r="J2" s="19" t="s">
        <v>43</v>
      </c>
      <c r="K2" s="10"/>
      <c r="L2" s="14" t="s">
        <v>46</v>
      </c>
    </row>
    <row r="3" spans="1:14" x14ac:dyDescent="0.15">
      <c r="A3" s="4" t="s">
        <v>39</v>
      </c>
      <c r="B3" s="25" t="s">
        <v>1</v>
      </c>
      <c r="C3" s="4" t="s">
        <v>40</v>
      </c>
      <c r="D3" s="5" t="s">
        <v>11</v>
      </c>
      <c r="E3" s="5" t="s">
        <v>0</v>
      </c>
      <c r="F3" s="11" t="s">
        <v>4</v>
      </c>
      <c r="G3" s="60" t="s">
        <v>24</v>
      </c>
      <c r="H3" s="5" t="s">
        <v>3</v>
      </c>
      <c r="I3" s="20" t="s">
        <v>12</v>
      </c>
      <c r="J3" s="20" t="s">
        <v>44</v>
      </c>
      <c r="K3" s="11" t="s">
        <v>45</v>
      </c>
      <c r="L3" s="4"/>
    </row>
    <row r="4" spans="1:14" s="1" customFormat="1" ht="21.75" customHeight="1" x14ac:dyDescent="0.15">
      <c r="A4" s="22"/>
      <c r="B4" s="26" t="s">
        <v>49</v>
      </c>
      <c r="C4" s="23">
        <v>1</v>
      </c>
      <c r="D4" s="17" t="s">
        <v>27</v>
      </c>
      <c r="E4" s="17" t="s">
        <v>28</v>
      </c>
      <c r="F4" s="18">
        <v>2</v>
      </c>
      <c r="G4" s="61" t="s">
        <v>68</v>
      </c>
      <c r="H4" s="17" t="s">
        <v>69</v>
      </c>
      <c r="I4" s="24">
        <v>38809</v>
      </c>
      <c r="J4" s="24" t="s">
        <v>48</v>
      </c>
      <c r="K4" s="56" t="s">
        <v>47</v>
      </c>
      <c r="L4" s="23"/>
      <c r="M4"/>
      <c r="N4" s="63"/>
    </row>
    <row r="5" spans="1:14" x14ac:dyDescent="0.15">
      <c r="A5" s="21">
        <v>1</v>
      </c>
      <c r="B5" s="47"/>
      <c r="C5" s="47"/>
      <c r="D5" s="48"/>
      <c r="E5" s="48"/>
      <c r="F5" s="49"/>
      <c r="G5" s="62"/>
      <c r="H5" s="48"/>
      <c r="I5" s="50"/>
      <c r="J5" s="58"/>
      <c r="K5" s="57"/>
      <c r="L5" s="47"/>
      <c r="N5" s="64" t="s">
        <v>99</v>
      </c>
    </row>
    <row r="6" spans="1:14" x14ac:dyDescent="0.15">
      <c r="A6" s="21">
        <v>2</v>
      </c>
      <c r="B6" s="47"/>
      <c r="C6" s="47"/>
      <c r="D6" s="48"/>
      <c r="E6" s="48"/>
      <c r="F6" s="49"/>
      <c r="G6" s="62"/>
      <c r="H6" s="48"/>
      <c r="I6" s="50"/>
      <c r="J6" s="58"/>
      <c r="K6" s="57"/>
      <c r="L6" s="47"/>
      <c r="N6" s="64" t="s">
        <v>93</v>
      </c>
    </row>
    <row r="7" spans="1:14" x14ac:dyDescent="0.15">
      <c r="A7" s="21">
        <v>3</v>
      </c>
      <c r="B7" s="47"/>
      <c r="C7" s="47"/>
      <c r="D7" s="48"/>
      <c r="E7" s="48"/>
      <c r="F7" s="49"/>
      <c r="G7" s="62"/>
      <c r="H7" s="48"/>
      <c r="I7" s="50"/>
      <c r="J7" s="58"/>
      <c r="K7" s="57"/>
      <c r="L7" s="47"/>
      <c r="N7" s="64" t="s">
        <v>94</v>
      </c>
    </row>
    <row r="8" spans="1:14" x14ac:dyDescent="0.15">
      <c r="A8" s="21">
        <v>4</v>
      </c>
      <c r="B8" s="47"/>
      <c r="C8" s="47"/>
      <c r="D8" s="48"/>
      <c r="E8" s="48"/>
      <c r="F8" s="49"/>
      <c r="G8" s="62"/>
      <c r="H8" s="48"/>
      <c r="I8" s="50"/>
      <c r="J8" s="58"/>
      <c r="K8" s="57"/>
      <c r="L8" s="47"/>
      <c r="N8" s="64" t="s">
        <v>95</v>
      </c>
    </row>
    <row r="9" spans="1:14" x14ac:dyDescent="0.15">
      <c r="A9" s="21">
        <v>5</v>
      </c>
      <c r="B9" s="47"/>
      <c r="C9" s="47"/>
      <c r="D9" s="48"/>
      <c r="E9" s="48"/>
      <c r="F9" s="49"/>
      <c r="G9" s="62"/>
      <c r="H9" s="48"/>
      <c r="I9" s="50"/>
      <c r="J9" s="58"/>
      <c r="K9" s="57"/>
      <c r="L9" s="47"/>
      <c r="N9" s="64" t="s">
        <v>75</v>
      </c>
    </row>
    <row r="10" spans="1:14" x14ac:dyDescent="0.15">
      <c r="A10" s="21">
        <v>6</v>
      </c>
      <c r="B10" s="47"/>
      <c r="C10" s="47"/>
      <c r="D10" s="48"/>
      <c r="E10" s="48"/>
      <c r="F10" s="49"/>
      <c r="G10" s="62"/>
      <c r="H10" s="48"/>
      <c r="I10" s="50"/>
      <c r="J10" s="58"/>
      <c r="K10" s="57"/>
      <c r="L10" s="47"/>
      <c r="N10" s="64" t="s">
        <v>96</v>
      </c>
    </row>
    <row r="11" spans="1:14" x14ac:dyDescent="0.15">
      <c r="A11" s="21">
        <v>7</v>
      </c>
      <c r="B11" s="47"/>
      <c r="C11" s="47"/>
      <c r="D11" s="48"/>
      <c r="E11" s="48"/>
      <c r="F11" s="49"/>
      <c r="G11" s="62"/>
      <c r="H11" s="48"/>
      <c r="I11" s="50"/>
      <c r="J11" s="58"/>
      <c r="K11" s="57"/>
      <c r="L11" s="47"/>
      <c r="N11" s="64" t="s">
        <v>97</v>
      </c>
    </row>
    <row r="12" spans="1:14" x14ac:dyDescent="0.15">
      <c r="A12" s="21">
        <v>8</v>
      </c>
      <c r="B12" s="47"/>
      <c r="C12" s="47"/>
      <c r="D12" s="48"/>
      <c r="E12" s="48"/>
      <c r="F12" s="49"/>
      <c r="G12" s="62"/>
      <c r="H12" s="48"/>
      <c r="I12" s="50"/>
      <c r="J12" s="58"/>
      <c r="K12" s="57"/>
      <c r="L12" s="47"/>
      <c r="N12" s="64" t="s">
        <v>98</v>
      </c>
    </row>
    <row r="13" spans="1:14" x14ac:dyDescent="0.15">
      <c r="A13" s="21">
        <v>9</v>
      </c>
      <c r="B13" s="47"/>
      <c r="C13" s="47"/>
      <c r="D13" s="48"/>
      <c r="E13" s="48"/>
      <c r="F13" s="49"/>
      <c r="G13" s="62"/>
      <c r="H13" s="48"/>
      <c r="I13" s="50"/>
      <c r="J13" s="58"/>
      <c r="K13" s="57"/>
      <c r="L13" s="47"/>
      <c r="N13" s="59">
        <f t="shared" ref="N13:N14" si="0">O13</f>
        <v>0</v>
      </c>
    </row>
    <row r="14" spans="1:14" x14ac:dyDescent="0.15">
      <c r="A14" s="21">
        <v>10</v>
      </c>
      <c r="B14" s="47"/>
      <c r="C14" s="47"/>
      <c r="D14" s="48"/>
      <c r="E14" s="48"/>
      <c r="F14" s="49"/>
      <c r="G14" s="62"/>
      <c r="H14" s="48"/>
      <c r="I14" s="50"/>
      <c r="J14" s="58"/>
      <c r="K14" s="57"/>
      <c r="L14" s="47"/>
      <c r="N14" s="59">
        <f t="shared" si="0"/>
        <v>0</v>
      </c>
    </row>
    <row r="15" spans="1:14" x14ac:dyDescent="0.15">
      <c r="A15" s="21">
        <v>11</v>
      </c>
      <c r="B15" s="47"/>
      <c r="C15" s="47"/>
      <c r="D15" s="48"/>
      <c r="E15" s="48"/>
      <c r="F15" s="49"/>
      <c r="G15" s="62"/>
      <c r="H15" s="48"/>
      <c r="I15" s="50"/>
      <c r="J15" s="58"/>
      <c r="K15" s="57"/>
      <c r="L15" s="47"/>
    </row>
    <row r="16" spans="1:14" x14ac:dyDescent="0.15">
      <c r="A16" s="21">
        <v>12</v>
      </c>
      <c r="B16" s="47"/>
      <c r="C16" s="47"/>
      <c r="D16" s="48"/>
      <c r="E16" s="48"/>
      <c r="F16" s="49"/>
      <c r="G16" s="62"/>
      <c r="H16" s="48"/>
      <c r="I16" s="50"/>
      <c r="J16" s="58"/>
      <c r="K16" s="57"/>
      <c r="L16" s="47"/>
    </row>
    <row r="17" spans="1:12" x14ac:dyDescent="0.15">
      <c r="A17" s="21">
        <v>13</v>
      </c>
      <c r="B17" s="47"/>
      <c r="C17" s="47"/>
      <c r="D17" s="48"/>
      <c r="E17" s="48"/>
      <c r="F17" s="49"/>
      <c r="G17" s="62"/>
      <c r="H17" s="48"/>
      <c r="I17" s="50"/>
      <c r="J17" s="58"/>
      <c r="K17" s="57"/>
      <c r="L17" s="47"/>
    </row>
    <row r="18" spans="1:12" x14ac:dyDescent="0.15">
      <c r="A18" s="21">
        <v>14</v>
      </c>
      <c r="B18" s="47"/>
      <c r="C18" s="47"/>
      <c r="D18" s="48"/>
      <c r="E18" s="48"/>
      <c r="F18" s="49"/>
      <c r="G18" s="62"/>
      <c r="H18" s="48"/>
      <c r="I18" s="50"/>
      <c r="J18" s="58"/>
      <c r="K18" s="57"/>
      <c r="L18" s="47"/>
    </row>
    <row r="19" spans="1:12" x14ac:dyDescent="0.15">
      <c r="A19" s="21">
        <v>15</v>
      </c>
      <c r="B19" s="47"/>
      <c r="C19" s="47"/>
      <c r="D19" s="48"/>
      <c r="E19" s="48"/>
      <c r="F19" s="49"/>
      <c r="G19" s="62"/>
      <c r="H19" s="48"/>
      <c r="I19" s="50"/>
      <c r="J19" s="58"/>
      <c r="K19" s="57"/>
      <c r="L19" s="47"/>
    </row>
    <row r="20" spans="1:12" x14ac:dyDescent="0.15">
      <c r="A20" s="21">
        <v>16</v>
      </c>
      <c r="B20" s="47"/>
      <c r="C20" s="47"/>
      <c r="D20" s="48"/>
      <c r="E20" s="48"/>
      <c r="F20" s="49"/>
      <c r="G20" s="62"/>
      <c r="H20" s="48"/>
      <c r="I20" s="50"/>
      <c r="J20" s="58"/>
      <c r="K20" s="57"/>
      <c r="L20" s="47"/>
    </row>
    <row r="21" spans="1:12" x14ac:dyDescent="0.15">
      <c r="A21" s="21">
        <v>17</v>
      </c>
      <c r="B21" s="47"/>
      <c r="C21" s="47"/>
      <c r="D21" s="48"/>
      <c r="E21" s="48"/>
      <c r="F21" s="49"/>
      <c r="G21" s="62"/>
      <c r="H21" s="48"/>
      <c r="I21" s="50"/>
      <c r="J21" s="58"/>
      <c r="K21" s="57"/>
      <c r="L21" s="47"/>
    </row>
    <row r="22" spans="1:12" x14ac:dyDescent="0.15">
      <c r="A22" s="21">
        <v>18</v>
      </c>
      <c r="B22" s="47"/>
      <c r="C22" s="47"/>
      <c r="D22" s="48"/>
      <c r="E22" s="48"/>
      <c r="F22" s="49"/>
      <c r="G22" s="62"/>
      <c r="H22" s="48"/>
      <c r="I22" s="50"/>
      <c r="J22" s="58"/>
      <c r="K22" s="57"/>
      <c r="L22" s="47"/>
    </row>
    <row r="23" spans="1:12" x14ac:dyDescent="0.15">
      <c r="A23" s="21">
        <v>19</v>
      </c>
      <c r="B23" s="47"/>
      <c r="C23" s="47"/>
      <c r="D23" s="48"/>
      <c r="E23" s="48"/>
      <c r="F23" s="49"/>
      <c r="G23" s="62"/>
      <c r="H23" s="48"/>
      <c r="I23" s="50"/>
      <c r="J23" s="58"/>
      <c r="K23" s="57"/>
      <c r="L23" s="47"/>
    </row>
    <row r="24" spans="1:12" x14ac:dyDescent="0.15">
      <c r="A24" s="21">
        <v>20</v>
      </c>
      <c r="B24" s="47"/>
      <c r="C24" s="47"/>
      <c r="D24" s="48"/>
      <c r="E24" s="48"/>
      <c r="F24" s="49"/>
      <c r="G24" s="62"/>
      <c r="H24" s="48"/>
      <c r="I24" s="50"/>
      <c r="J24" s="58"/>
      <c r="K24" s="57"/>
      <c r="L24" s="47"/>
    </row>
    <row r="25" spans="1:12" x14ac:dyDescent="0.15">
      <c r="A25" s="21">
        <v>21</v>
      </c>
      <c r="B25" s="47"/>
      <c r="C25" s="47"/>
      <c r="D25" s="48"/>
      <c r="E25" s="48"/>
      <c r="F25" s="49"/>
      <c r="G25" s="62"/>
      <c r="H25" s="48"/>
      <c r="I25" s="50"/>
      <c r="J25" s="58"/>
      <c r="K25" s="57"/>
      <c r="L25" s="47"/>
    </row>
    <row r="26" spans="1:12" x14ac:dyDescent="0.15">
      <c r="A26" s="21">
        <v>22</v>
      </c>
      <c r="B26" s="47"/>
      <c r="C26" s="47"/>
      <c r="D26" s="48"/>
      <c r="E26" s="48"/>
      <c r="F26" s="49"/>
      <c r="G26" s="62"/>
      <c r="H26" s="48"/>
      <c r="I26" s="50"/>
      <c r="J26" s="58"/>
      <c r="K26" s="57"/>
      <c r="L26" s="47"/>
    </row>
    <row r="27" spans="1:12" x14ac:dyDescent="0.15">
      <c r="A27" s="21">
        <v>23</v>
      </c>
      <c r="B27" s="47"/>
      <c r="C27" s="47"/>
      <c r="D27" s="48"/>
      <c r="E27" s="48"/>
      <c r="F27" s="49"/>
      <c r="G27" s="62"/>
      <c r="H27" s="48"/>
      <c r="I27" s="50"/>
      <c r="J27" s="58"/>
      <c r="K27" s="57"/>
      <c r="L27" s="47"/>
    </row>
    <row r="28" spans="1:12" x14ac:dyDescent="0.15">
      <c r="A28" s="21">
        <v>24</v>
      </c>
      <c r="B28" s="47"/>
      <c r="C28" s="47"/>
      <c r="D28" s="48"/>
      <c r="E28" s="48"/>
      <c r="F28" s="49"/>
      <c r="G28" s="62"/>
      <c r="H28" s="48"/>
      <c r="I28" s="50"/>
      <c r="J28" s="58"/>
      <c r="K28" s="57"/>
      <c r="L28" s="47"/>
    </row>
    <row r="29" spans="1:12" x14ac:dyDescent="0.15">
      <c r="A29" s="21">
        <v>25</v>
      </c>
      <c r="B29" s="47"/>
      <c r="C29" s="47"/>
      <c r="D29" s="48"/>
      <c r="E29" s="48"/>
      <c r="F29" s="49"/>
      <c r="G29" s="62"/>
      <c r="H29" s="48"/>
      <c r="I29" s="50"/>
      <c r="J29" s="58"/>
      <c r="K29" s="57"/>
      <c r="L29" s="47"/>
    </row>
    <row r="30" spans="1:12" x14ac:dyDescent="0.15">
      <c r="A30" s="21">
        <v>26</v>
      </c>
      <c r="B30" s="47"/>
      <c r="C30" s="47"/>
      <c r="D30" s="48"/>
      <c r="E30" s="48"/>
      <c r="F30" s="49"/>
      <c r="G30" s="62"/>
      <c r="H30" s="48"/>
      <c r="I30" s="50"/>
      <c r="J30" s="58"/>
      <c r="K30" s="57"/>
      <c r="L30" s="47"/>
    </row>
    <row r="31" spans="1:12" x14ac:dyDescent="0.15">
      <c r="A31" s="21">
        <v>27</v>
      </c>
      <c r="B31" s="47"/>
      <c r="C31" s="47"/>
      <c r="D31" s="48"/>
      <c r="E31" s="48"/>
      <c r="F31" s="49"/>
      <c r="G31" s="62"/>
      <c r="H31" s="48"/>
      <c r="I31" s="50"/>
      <c r="J31" s="58"/>
      <c r="K31" s="57"/>
      <c r="L31" s="47"/>
    </row>
    <row r="32" spans="1:12" x14ac:dyDescent="0.15">
      <c r="A32" s="21">
        <v>28</v>
      </c>
      <c r="B32" s="47"/>
      <c r="C32" s="47"/>
      <c r="D32" s="48"/>
      <c r="E32" s="48"/>
      <c r="F32" s="49"/>
      <c r="G32" s="62"/>
      <c r="H32" s="48"/>
      <c r="I32" s="50"/>
      <c r="J32" s="58"/>
      <c r="K32" s="57"/>
      <c r="L32" s="47"/>
    </row>
    <row r="33" spans="1:12" x14ac:dyDescent="0.15">
      <c r="A33" s="21">
        <v>29</v>
      </c>
      <c r="B33" s="47"/>
      <c r="C33" s="47"/>
      <c r="D33" s="48"/>
      <c r="E33" s="48"/>
      <c r="F33" s="49"/>
      <c r="G33" s="62"/>
      <c r="H33" s="48"/>
      <c r="I33" s="50"/>
      <c r="J33" s="58"/>
      <c r="K33" s="57"/>
      <c r="L33" s="47"/>
    </row>
    <row r="34" spans="1:12" x14ac:dyDescent="0.15">
      <c r="A34" s="21">
        <v>30</v>
      </c>
      <c r="B34" s="47"/>
      <c r="C34" s="47"/>
      <c r="D34" s="48"/>
      <c r="E34" s="48"/>
      <c r="F34" s="49"/>
      <c r="G34" s="62"/>
      <c r="H34" s="48"/>
      <c r="I34" s="50"/>
      <c r="J34" s="58"/>
      <c r="K34" s="57"/>
      <c r="L34" s="47"/>
    </row>
    <row r="35" spans="1:12" x14ac:dyDescent="0.15">
      <c r="A35" s="21">
        <v>31</v>
      </c>
      <c r="B35" s="47"/>
      <c r="C35" s="47"/>
      <c r="D35" s="48"/>
      <c r="E35" s="48"/>
      <c r="F35" s="49"/>
      <c r="G35" s="62"/>
      <c r="H35" s="48"/>
      <c r="I35" s="50"/>
      <c r="J35" s="58"/>
      <c r="K35" s="57"/>
      <c r="L35" s="47"/>
    </row>
    <row r="36" spans="1:12" x14ac:dyDescent="0.15">
      <c r="A36" s="21">
        <v>32</v>
      </c>
      <c r="B36" s="47"/>
      <c r="C36" s="47"/>
      <c r="D36" s="48"/>
      <c r="E36" s="48"/>
      <c r="F36" s="49"/>
      <c r="G36" s="62"/>
      <c r="H36" s="48"/>
      <c r="I36" s="50"/>
      <c r="J36" s="58"/>
      <c r="K36" s="57"/>
      <c r="L36" s="47"/>
    </row>
    <row r="37" spans="1:12" x14ac:dyDescent="0.15">
      <c r="A37" s="21">
        <v>33</v>
      </c>
      <c r="B37" s="47"/>
      <c r="C37" s="47"/>
      <c r="D37" s="48"/>
      <c r="E37" s="48"/>
      <c r="F37" s="49"/>
      <c r="G37" s="62"/>
      <c r="H37" s="48"/>
      <c r="I37" s="50"/>
      <c r="J37" s="58"/>
      <c r="K37" s="57"/>
      <c r="L37" s="47"/>
    </row>
    <row r="38" spans="1:12" x14ac:dyDescent="0.15">
      <c r="A38" s="21">
        <v>34</v>
      </c>
      <c r="B38" s="47"/>
      <c r="C38" s="47"/>
      <c r="D38" s="48"/>
      <c r="E38" s="48"/>
      <c r="F38" s="49"/>
      <c r="G38" s="62"/>
      <c r="H38" s="48"/>
      <c r="I38" s="50"/>
      <c r="J38" s="58"/>
      <c r="K38" s="57"/>
      <c r="L38" s="47"/>
    </row>
    <row r="39" spans="1:12" x14ac:dyDescent="0.15">
      <c r="A39" s="21">
        <v>35</v>
      </c>
      <c r="B39" s="47"/>
      <c r="C39" s="47"/>
      <c r="D39" s="48"/>
      <c r="E39" s="48"/>
      <c r="F39" s="49"/>
      <c r="G39" s="62"/>
      <c r="H39" s="48"/>
      <c r="I39" s="50"/>
      <c r="J39" s="58"/>
      <c r="K39" s="57"/>
      <c r="L39" s="47"/>
    </row>
    <row r="40" spans="1:12" x14ac:dyDescent="0.15">
      <c r="A40" s="21">
        <v>36</v>
      </c>
      <c r="B40" s="47"/>
      <c r="C40" s="47"/>
      <c r="D40" s="48"/>
      <c r="E40" s="48"/>
      <c r="F40" s="49"/>
      <c r="G40" s="62"/>
      <c r="H40" s="48"/>
      <c r="I40" s="50"/>
      <c r="J40" s="58"/>
      <c r="K40" s="57"/>
      <c r="L40" s="47"/>
    </row>
    <row r="41" spans="1:12" x14ac:dyDescent="0.15">
      <c r="A41" s="21">
        <v>37</v>
      </c>
      <c r="B41" s="47"/>
      <c r="C41" s="47"/>
      <c r="D41" s="48"/>
      <c r="E41" s="48"/>
      <c r="F41" s="49"/>
      <c r="G41" s="62"/>
      <c r="H41" s="48"/>
      <c r="I41" s="50"/>
      <c r="J41" s="58"/>
      <c r="K41" s="57"/>
      <c r="L41" s="47"/>
    </row>
    <row r="42" spans="1:12" x14ac:dyDescent="0.15">
      <c r="A42" s="21">
        <v>38</v>
      </c>
      <c r="B42" s="47"/>
      <c r="C42" s="47"/>
      <c r="D42" s="48"/>
      <c r="E42" s="48"/>
      <c r="F42" s="49"/>
      <c r="G42" s="62"/>
      <c r="H42" s="48"/>
      <c r="I42" s="50"/>
      <c r="J42" s="58"/>
      <c r="K42" s="57"/>
      <c r="L42" s="47"/>
    </row>
    <row r="43" spans="1:12" x14ac:dyDescent="0.15">
      <c r="A43" s="21">
        <v>39</v>
      </c>
      <c r="B43" s="47"/>
      <c r="C43" s="47"/>
      <c r="D43" s="48"/>
      <c r="E43" s="48"/>
      <c r="F43" s="49"/>
      <c r="G43" s="62"/>
      <c r="H43" s="48"/>
      <c r="I43" s="50"/>
      <c r="J43" s="58"/>
      <c r="K43" s="57"/>
      <c r="L43" s="47"/>
    </row>
    <row r="44" spans="1:12" x14ac:dyDescent="0.15">
      <c r="A44" s="21">
        <v>40</v>
      </c>
      <c r="B44" s="47"/>
      <c r="C44" s="47"/>
      <c r="D44" s="48"/>
      <c r="E44" s="48"/>
      <c r="F44" s="49"/>
      <c r="G44" s="62"/>
      <c r="H44" s="48"/>
      <c r="I44" s="50"/>
      <c r="J44" s="58"/>
      <c r="K44" s="57"/>
      <c r="L44" s="47"/>
    </row>
    <row r="45" spans="1:12" x14ac:dyDescent="0.15">
      <c r="A45" s="21">
        <v>41</v>
      </c>
      <c r="B45" s="47"/>
      <c r="C45" s="47"/>
      <c r="D45" s="48"/>
      <c r="E45" s="48"/>
      <c r="F45" s="49"/>
      <c r="G45" s="62"/>
      <c r="H45" s="48"/>
      <c r="I45" s="50"/>
      <c r="J45" s="58"/>
      <c r="K45" s="57"/>
      <c r="L45" s="47"/>
    </row>
    <row r="46" spans="1:12" x14ac:dyDescent="0.15">
      <c r="A46" s="21">
        <v>42</v>
      </c>
      <c r="B46" s="47"/>
      <c r="C46" s="47"/>
      <c r="D46" s="48"/>
      <c r="E46" s="48"/>
      <c r="F46" s="49"/>
      <c r="G46" s="62"/>
      <c r="H46" s="48"/>
      <c r="I46" s="50"/>
      <c r="J46" s="58"/>
      <c r="K46" s="57"/>
      <c r="L46" s="47"/>
    </row>
    <row r="47" spans="1:12" x14ac:dyDescent="0.15">
      <c r="A47" s="21">
        <v>43</v>
      </c>
      <c r="B47" s="47"/>
      <c r="C47" s="47"/>
      <c r="D47" s="48"/>
      <c r="E47" s="48"/>
      <c r="F47" s="49"/>
      <c r="G47" s="62"/>
      <c r="H47" s="48"/>
      <c r="I47" s="50"/>
      <c r="J47" s="58"/>
      <c r="K47" s="57"/>
      <c r="L47" s="47"/>
    </row>
    <row r="48" spans="1:12" x14ac:dyDescent="0.15">
      <c r="A48" s="21">
        <v>44</v>
      </c>
      <c r="B48" s="47"/>
      <c r="C48" s="47"/>
      <c r="D48" s="48"/>
      <c r="E48" s="48"/>
      <c r="F48" s="49"/>
      <c r="G48" s="62"/>
      <c r="H48" s="48"/>
      <c r="I48" s="50"/>
      <c r="J48" s="58"/>
      <c r="K48" s="57"/>
      <c r="L48" s="47"/>
    </row>
    <row r="49" spans="1:12" x14ac:dyDescent="0.15">
      <c r="A49" s="21">
        <v>45</v>
      </c>
      <c r="B49" s="47"/>
      <c r="C49" s="47"/>
      <c r="D49" s="48"/>
      <c r="E49" s="48"/>
      <c r="F49" s="49"/>
      <c r="G49" s="62"/>
      <c r="H49" s="48"/>
      <c r="I49" s="50"/>
      <c r="J49" s="58"/>
      <c r="K49" s="57"/>
      <c r="L49" s="47"/>
    </row>
    <row r="50" spans="1:12" x14ac:dyDescent="0.15">
      <c r="A50" s="21">
        <v>46</v>
      </c>
      <c r="B50" s="47"/>
      <c r="C50" s="47"/>
      <c r="D50" s="48"/>
      <c r="E50" s="48"/>
      <c r="F50" s="49"/>
      <c r="G50" s="62"/>
      <c r="H50" s="48"/>
      <c r="I50" s="50"/>
      <c r="J50" s="58"/>
      <c r="K50" s="57"/>
      <c r="L50" s="47"/>
    </row>
    <row r="51" spans="1:12" x14ac:dyDescent="0.15">
      <c r="A51" s="21">
        <v>47</v>
      </c>
      <c r="B51" s="47"/>
      <c r="C51" s="47"/>
      <c r="D51" s="48"/>
      <c r="E51" s="48"/>
      <c r="F51" s="49"/>
      <c r="G51" s="62"/>
      <c r="H51" s="48"/>
      <c r="I51" s="50"/>
      <c r="J51" s="58"/>
      <c r="K51" s="57"/>
      <c r="L51" s="47"/>
    </row>
    <row r="52" spans="1:12" x14ac:dyDescent="0.15">
      <c r="A52" s="21">
        <v>48</v>
      </c>
      <c r="B52" s="47"/>
      <c r="C52" s="47"/>
      <c r="D52" s="48"/>
      <c r="E52" s="48"/>
      <c r="F52" s="49"/>
      <c r="G52" s="62"/>
      <c r="H52" s="48"/>
      <c r="I52" s="50"/>
      <c r="J52" s="58"/>
      <c r="K52" s="57"/>
      <c r="L52" s="47"/>
    </row>
    <row r="53" spans="1:12" x14ac:dyDescent="0.15">
      <c r="A53" s="21">
        <v>49</v>
      </c>
      <c r="B53" s="47"/>
      <c r="C53" s="47"/>
      <c r="D53" s="48"/>
      <c r="E53" s="48"/>
      <c r="F53" s="49"/>
      <c r="G53" s="62"/>
      <c r="H53" s="48"/>
      <c r="I53" s="50"/>
      <c r="J53" s="58"/>
      <c r="K53" s="57"/>
      <c r="L53" s="47"/>
    </row>
    <row r="54" spans="1:12" x14ac:dyDescent="0.15">
      <c r="A54" s="21">
        <v>50</v>
      </c>
      <c r="B54" s="47"/>
      <c r="C54" s="47"/>
      <c r="D54" s="48"/>
      <c r="E54" s="48"/>
      <c r="F54" s="49"/>
      <c r="G54" s="62"/>
      <c r="H54" s="48"/>
      <c r="I54" s="50"/>
      <c r="J54" s="58"/>
      <c r="K54" s="57"/>
      <c r="L54" s="47"/>
    </row>
  </sheetData>
  <sheetProtection algorithmName="SHA-512" hashValue="5p2iON3gL0xK2cczRj8Nz5xurUly8bxc8Sd4PXhmXpMjLMWoIjpImouhpM3JhudvjUVUH/TTaS+nAYoIIjzlBg==" saltValue="ql+6nuQvxjinw1wSgCtiTw==" spinCount="100000" sheet="1" selectLockedCells="1"/>
  <phoneticPr fontId="1"/>
  <dataValidations count="2">
    <dataValidation type="list" allowBlank="1" showInputMessage="1" showErrorMessage="1" sqref="H4:H54" xr:uid="{00000000-0002-0000-0200-000001000000}">
      <formula1>"男子,女子"</formula1>
    </dataValidation>
    <dataValidation type="list" allowBlank="1" showInputMessage="1" showErrorMessage="1" sqref="G5:G54" xr:uid="{A127882C-08DB-42AF-B68D-7689986391E4}">
      <formula1>$N$5:$N$12</formula1>
    </dataValidation>
  </dataValidations>
  <pageMargins left="0.70866141732283472" right="0.33" top="0.74803149606299213" bottom="0.74803149606299213" header="0.31496062992125984" footer="0.31496062992125984"/>
  <pageSetup paperSize="9" scale="40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B712F-6C24-4A1A-91DF-7298D585D701}">
  <sheetPr>
    <pageSetUpPr fitToPage="1"/>
  </sheetPr>
  <dimension ref="A1:K12"/>
  <sheetViews>
    <sheetView view="pageBreakPreview" topLeftCell="A2" zoomScale="70" zoomScaleNormal="85" zoomScaleSheetLayoutView="70" zoomScalePageLayoutView="80" workbookViewId="0">
      <selection activeCell="F11" sqref="F10:F11"/>
    </sheetView>
  </sheetViews>
  <sheetFormatPr defaultRowHeight="13.5" x14ac:dyDescent="0.15"/>
  <cols>
    <col min="1" max="1" width="6.75" customWidth="1"/>
    <col min="2" max="2" width="25.75" customWidth="1"/>
    <col min="3" max="3" width="13.375" customWidth="1"/>
    <col min="4" max="8" width="18" customWidth="1"/>
    <col min="9" max="9" width="7.625" bestFit="1" customWidth="1"/>
    <col min="10" max="10" width="18" customWidth="1"/>
    <col min="11" max="11" width="8" bestFit="1" customWidth="1"/>
  </cols>
  <sheetData>
    <row r="1" spans="1:11" ht="48.75" customHeight="1" x14ac:dyDescent="0.15">
      <c r="A1" s="65" t="s">
        <v>130</v>
      </c>
    </row>
    <row r="2" spans="1:11" s="1" customFormat="1" ht="36.75" customHeight="1" x14ac:dyDescent="0.15">
      <c r="A2" s="67" t="s">
        <v>90</v>
      </c>
      <c r="B2" s="67" t="s">
        <v>82</v>
      </c>
      <c r="C2" s="67" t="s">
        <v>83</v>
      </c>
      <c r="D2" s="67" t="s">
        <v>84</v>
      </c>
      <c r="E2" s="67" t="s">
        <v>85</v>
      </c>
      <c r="F2" s="67" t="s">
        <v>86</v>
      </c>
      <c r="G2" s="67" t="s">
        <v>87</v>
      </c>
      <c r="H2" s="67" t="s">
        <v>88</v>
      </c>
      <c r="I2" s="68" t="s">
        <v>91</v>
      </c>
      <c r="J2" s="67" t="s">
        <v>89</v>
      </c>
      <c r="K2" s="69" t="s">
        <v>92</v>
      </c>
    </row>
    <row r="3" spans="1:11" s="1" customFormat="1" ht="36.75" customHeight="1" x14ac:dyDescent="0.15">
      <c r="A3" s="70">
        <v>1</v>
      </c>
      <c r="B3" s="74"/>
      <c r="C3" s="74"/>
      <c r="D3" s="74"/>
      <c r="E3" s="74"/>
      <c r="F3" s="74"/>
      <c r="G3" s="74"/>
      <c r="H3" s="74"/>
      <c r="I3" s="75"/>
      <c r="J3" s="74"/>
      <c r="K3" s="76"/>
    </row>
    <row r="4" spans="1:11" s="1" customFormat="1" ht="36.75" customHeight="1" x14ac:dyDescent="0.15">
      <c r="A4" s="70">
        <v>2</v>
      </c>
      <c r="B4" s="74"/>
      <c r="C4" s="74"/>
      <c r="D4" s="74"/>
      <c r="E4" s="74"/>
      <c r="F4" s="74"/>
      <c r="G4" s="74"/>
      <c r="H4" s="74"/>
      <c r="I4" s="75"/>
      <c r="J4" s="74"/>
      <c r="K4" s="76"/>
    </row>
    <row r="5" spans="1:11" s="1" customFormat="1" ht="36.75" customHeight="1" x14ac:dyDescent="0.15">
      <c r="A5" s="70">
        <v>3</v>
      </c>
      <c r="B5" s="74"/>
      <c r="C5" s="74"/>
      <c r="D5" s="74"/>
      <c r="E5" s="74"/>
      <c r="F5" s="74"/>
      <c r="G5" s="74"/>
      <c r="H5" s="74"/>
      <c r="I5" s="75"/>
      <c r="J5" s="74"/>
      <c r="K5" s="76"/>
    </row>
    <row r="6" spans="1:11" s="1" customFormat="1" ht="36.75" customHeight="1" x14ac:dyDescent="0.15">
      <c r="A6" s="70">
        <v>4</v>
      </c>
      <c r="B6" s="74"/>
      <c r="C6" s="74"/>
      <c r="D6" s="74"/>
      <c r="E6" s="74"/>
      <c r="F6" s="74"/>
      <c r="G6" s="74"/>
      <c r="H6" s="74"/>
      <c r="I6" s="75"/>
      <c r="J6" s="74"/>
      <c r="K6" s="76"/>
    </row>
    <row r="7" spans="1:11" s="1" customFormat="1" ht="36.75" customHeight="1" x14ac:dyDescent="0.15">
      <c r="A7" s="70">
        <v>5</v>
      </c>
      <c r="B7" s="74"/>
      <c r="C7" s="74"/>
      <c r="D7" s="74"/>
      <c r="E7" s="74"/>
      <c r="F7" s="74"/>
      <c r="G7" s="74"/>
      <c r="H7" s="74"/>
      <c r="I7" s="75"/>
      <c r="J7" s="74"/>
      <c r="K7" s="76"/>
    </row>
    <row r="8" spans="1:11" s="1" customFormat="1" ht="36.75" customHeight="1" x14ac:dyDescent="0.15">
      <c r="A8" s="70">
        <v>6</v>
      </c>
      <c r="B8" s="74"/>
      <c r="C8" s="74"/>
      <c r="D8" s="74"/>
      <c r="E8" s="74"/>
      <c r="F8" s="74"/>
      <c r="G8" s="74"/>
      <c r="H8" s="74"/>
      <c r="I8" s="75"/>
      <c r="J8" s="74"/>
      <c r="K8" s="76"/>
    </row>
    <row r="9" spans="1:11" s="1" customFormat="1" ht="36.75" customHeight="1" x14ac:dyDescent="0.15">
      <c r="A9" s="70">
        <v>7</v>
      </c>
      <c r="B9" s="74"/>
      <c r="C9" s="74"/>
      <c r="D9" s="74"/>
      <c r="E9" s="74"/>
      <c r="F9" s="74"/>
      <c r="G9" s="74"/>
      <c r="H9" s="74"/>
      <c r="I9" s="75"/>
      <c r="J9" s="74"/>
      <c r="K9" s="76"/>
    </row>
    <row r="10" spans="1:11" s="1" customFormat="1" ht="36.75" customHeight="1" x14ac:dyDescent="0.15">
      <c r="A10" s="70">
        <v>8</v>
      </c>
      <c r="B10" s="74"/>
      <c r="C10" s="74"/>
      <c r="D10" s="74"/>
      <c r="E10" s="74"/>
      <c r="F10" s="74"/>
      <c r="G10" s="74"/>
      <c r="H10" s="74"/>
      <c r="I10" s="75"/>
      <c r="J10" s="74"/>
      <c r="K10" s="76"/>
    </row>
    <row r="11" spans="1:11" s="1" customFormat="1" ht="36.75" customHeight="1" x14ac:dyDescent="0.15">
      <c r="A11" s="70">
        <v>9</v>
      </c>
      <c r="B11" s="74"/>
      <c r="C11" s="74"/>
      <c r="D11" s="74"/>
      <c r="E11" s="74"/>
      <c r="F11" s="74"/>
      <c r="G11" s="74"/>
      <c r="H11" s="74"/>
      <c r="I11" s="75"/>
      <c r="J11" s="74"/>
      <c r="K11" s="76"/>
    </row>
    <row r="12" spans="1:11" s="1" customFormat="1" ht="36.75" customHeight="1" x14ac:dyDescent="0.15">
      <c r="A12" s="71">
        <v>10</v>
      </c>
      <c r="B12" s="77"/>
      <c r="C12" s="78"/>
      <c r="D12" s="77"/>
      <c r="E12" s="77"/>
      <c r="F12" s="77"/>
      <c r="G12" s="77"/>
      <c r="H12" s="77"/>
      <c r="I12" s="79"/>
      <c r="J12" s="77"/>
      <c r="K12" s="80"/>
    </row>
  </sheetData>
  <sheetProtection sheet="1" objects="1" scenarios="1" selectLockedCells="1"/>
  <phoneticPr fontId="1"/>
  <conditionalFormatting sqref="D3:H12 J3:J12">
    <cfRule type="duplicateValues" dxfId="0" priority="1"/>
  </conditionalFormatting>
  <dataValidations count="2">
    <dataValidation type="list" allowBlank="1" showInputMessage="1" showErrorMessage="1" sqref="I3:I12 K3:K12" xr:uid="{736325FF-624D-4CAE-B26E-CEE3026F7F75}">
      <formula1>"男子,女子"</formula1>
    </dataValidation>
    <dataValidation type="list" allowBlank="1" showInputMessage="1" showErrorMessage="1" sqref="C3:C12" xr:uid="{50B65356-EE0A-467B-92A6-FAE79560BB9A}">
      <formula1>"中学生ミックス,小学生ミックス"</formula1>
    </dataValidation>
  </dataValidations>
  <pageMargins left="0.7" right="0.7" top="0.75" bottom="0.75" header="0.3" footer="0.3"/>
  <pageSetup paperSize="9" scale="52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350DC-5DCF-4638-BA79-195A40677BB2}">
  <sheetPr>
    <tabColor rgb="FFFF0000"/>
  </sheetPr>
  <dimension ref="A1:X2"/>
  <sheetViews>
    <sheetView workbookViewId="0">
      <selection activeCell="E2" sqref="E2"/>
    </sheetView>
  </sheetViews>
  <sheetFormatPr defaultRowHeight="13.5" x14ac:dyDescent="0.15"/>
  <sheetData>
    <row r="1" spans="1:24" x14ac:dyDescent="0.15">
      <c r="A1" t="s">
        <v>104</v>
      </c>
      <c r="B1" t="s">
        <v>105</v>
      </c>
      <c r="C1" t="s">
        <v>106</v>
      </c>
      <c r="D1" t="s">
        <v>107</v>
      </c>
      <c r="E1" t="s">
        <v>108</v>
      </c>
      <c r="F1" t="s">
        <v>109</v>
      </c>
      <c r="G1" t="s">
        <v>110</v>
      </c>
      <c r="H1" t="s">
        <v>111</v>
      </c>
      <c r="I1" t="s">
        <v>112</v>
      </c>
      <c r="J1" t="s">
        <v>113</v>
      </c>
      <c r="K1" t="s">
        <v>114</v>
      </c>
      <c r="L1" t="s">
        <v>115</v>
      </c>
      <c r="M1" t="s">
        <v>116</v>
      </c>
      <c r="N1" t="s">
        <v>117</v>
      </c>
      <c r="O1" t="s">
        <v>118</v>
      </c>
      <c r="P1" t="s">
        <v>119</v>
      </c>
      <c r="Q1" t="s">
        <v>120</v>
      </c>
      <c r="R1" t="s">
        <v>121</v>
      </c>
      <c r="S1" t="s">
        <v>122</v>
      </c>
      <c r="T1" t="s">
        <v>123</v>
      </c>
      <c r="U1" t="s">
        <v>124</v>
      </c>
      <c r="V1" t="s">
        <v>125</v>
      </c>
      <c r="W1" t="s">
        <v>126</v>
      </c>
      <c r="X1" t="s">
        <v>127</v>
      </c>
    </row>
    <row r="2" spans="1:24" x14ac:dyDescent="0.15">
      <c r="A2">
        <f>基本情報!C3</f>
        <v>0</v>
      </c>
      <c r="B2">
        <f>基本情報!C4</f>
        <v>0</v>
      </c>
      <c r="C2">
        <f>基本情報!C5</f>
        <v>0</v>
      </c>
      <c r="D2">
        <f>基本情報!C6</f>
        <v>0</v>
      </c>
      <c r="E2">
        <f>基本情報!C7</f>
        <v>0</v>
      </c>
      <c r="F2">
        <f>基本情報!C8</f>
        <v>0</v>
      </c>
      <c r="G2">
        <f>基本情報!C9</f>
        <v>0</v>
      </c>
      <c r="H2">
        <f>基本情報!C10</f>
        <v>0</v>
      </c>
      <c r="I2">
        <f>基本情報!C11</f>
        <v>0</v>
      </c>
      <c r="J2">
        <f>基本情報!C12</f>
        <v>0</v>
      </c>
      <c r="K2">
        <f>基本情報!C13</f>
        <v>0</v>
      </c>
      <c r="L2">
        <f>基本情報!C14</f>
        <v>0</v>
      </c>
      <c r="M2">
        <f>基本情報!C15</f>
        <v>0</v>
      </c>
      <c r="N2">
        <f>基本情報!C16</f>
        <v>0</v>
      </c>
      <c r="O2">
        <f>基本情報!C17</f>
        <v>0</v>
      </c>
      <c r="P2">
        <f>基本情報!C18</f>
        <v>0</v>
      </c>
      <c r="Q2">
        <f>基本情報!C19</f>
        <v>0</v>
      </c>
      <c r="R2">
        <f>基本情報!C20</f>
        <v>0</v>
      </c>
      <c r="S2">
        <f>基本情報!C21</f>
        <v>0</v>
      </c>
      <c r="T2">
        <f>基本情報!C22</f>
        <v>0</v>
      </c>
      <c r="U2" s="73">
        <f>基本情報!C23</f>
        <v>0</v>
      </c>
      <c r="V2">
        <f>基本情報!C24</f>
        <v>0</v>
      </c>
      <c r="W2">
        <f>基本情報!C25</f>
        <v>0</v>
      </c>
      <c r="X2">
        <f>基本情報!C26</f>
        <v>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注意事項</vt:lpstr>
      <vt:lpstr>基本情報</vt:lpstr>
      <vt:lpstr>選手情報（個人競技）</vt:lpstr>
      <vt:lpstr>選手情報（リレー）</vt:lpstr>
      <vt:lpstr>編集禁止</vt:lpstr>
      <vt:lpstr>基本情報!Print_Area</vt:lpstr>
      <vt:lpstr>'選手情報（リレー）'!Print_Area</vt:lpstr>
      <vt:lpstr>'選手情報（個人競技）'!Print_Area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2023-01-11T05:10:21Z</dcterms:modified>
</cp:coreProperties>
</file>